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RKERS\Sales\Fishing\2016 Fishing\Dealer - Wholesale\Pricing &amp; Programs\"/>
    </mc:Choice>
  </mc:AlternateContent>
  <bookViews>
    <workbookView xWindow="10665" yWindow="1110" windowWidth="18195" windowHeight="8700"/>
  </bookViews>
  <sheets>
    <sheet name="General Terms" sheetId="8" r:id="rId1"/>
    <sheet name="Fill-In" sheetId="9" r:id="rId2"/>
  </sheets>
  <externalReferences>
    <externalReference r:id="rId3"/>
  </externalReferences>
  <definedNames>
    <definedName name="DB33_AA33" localSheetId="1">'Fill-In'!#REF!</definedName>
    <definedName name="DB33_AA33" localSheetId="0">'[1]SHIP 1'!#REF!</definedName>
    <definedName name="DB33_AA33">#REF!</definedName>
    <definedName name="_xlnm.Print_Area" localSheetId="1">'Fill-In'!$A$1:$CT$180</definedName>
    <definedName name="_xlnm.Print_Area" localSheetId="0">'General Terms'!$A$1:$BW$93</definedName>
    <definedName name="Z_B0BBF4EE_A7CA_47B1_B417_5698E4F57D17_.wvu.Cols" localSheetId="1" hidden="1">'Fill-In'!$DP:$DP</definedName>
    <definedName name="Z_B0BBF4EE_A7CA_47B1_B417_5698E4F57D17_.wvu.PrintArea" localSheetId="1" hidden="1">'Fill-In'!$A$1:$CT$176</definedName>
  </definedNames>
  <calcPr calcId="152511"/>
</workbook>
</file>

<file path=xl/calcChain.xml><?xml version="1.0" encoding="utf-8"?>
<calcChain xmlns="http://schemas.openxmlformats.org/spreadsheetml/2006/main">
  <c r="AR149" i="9" l="1"/>
  <c r="CK148" i="9"/>
  <c r="AR148" i="9"/>
  <c r="AR146" i="9"/>
  <c r="CK145" i="9"/>
  <c r="AR145" i="9"/>
  <c r="AR143" i="9"/>
  <c r="CK142" i="9"/>
  <c r="AR142" i="9"/>
  <c r="AR139" i="9"/>
  <c r="CK138" i="9"/>
  <c r="AR138" i="9"/>
  <c r="AR136" i="9"/>
  <c r="CK135" i="9"/>
  <c r="AR135" i="9"/>
  <c r="AR133" i="9"/>
  <c r="CK132" i="9"/>
  <c r="AR132" i="9"/>
  <c r="AR129" i="9"/>
  <c r="CK128" i="9"/>
  <c r="CE128" i="9"/>
  <c r="AR128" i="9"/>
  <c r="AR126" i="9"/>
  <c r="AK126" i="9"/>
  <c r="AD126" i="9"/>
  <c r="CK125" i="9"/>
  <c r="CE125" i="9"/>
  <c r="AR125" i="9"/>
  <c r="AK125" i="9"/>
  <c r="AE125" i="9"/>
  <c r="AD125" i="9"/>
  <c r="AZ124" i="9"/>
  <c r="AY124" i="9"/>
  <c r="AX124" i="9"/>
  <c r="AW124" i="9"/>
  <c r="AU124" i="9"/>
  <c r="AT124" i="9"/>
  <c r="AR124" i="9"/>
  <c r="AQ124" i="9"/>
  <c r="AP124" i="9"/>
  <c r="AO124" i="9"/>
  <c r="AM124" i="9"/>
  <c r="AL124" i="9"/>
  <c r="AK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B124" i="9"/>
  <c r="AR123" i="9"/>
  <c r="AK123" i="9"/>
  <c r="AV124" i="9" s="1"/>
  <c r="AD123" i="9"/>
  <c r="AN124" i="9" s="1"/>
  <c r="CE122" i="9"/>
  <c r="CK122" i="9" s="1"/>
  <c r="AK122" i="9"/>
  <c r="AE122" i="9"/>
  <c r="AD122" i="9"/>
  <c r="AZ121" i="9"/>
  <c r="AY121" i="9"/>
  <c r="AX121" i="9"/>
  <c r="AW121" i="9"/>
  <c r="AU121" i="9"/>
  <c r="AT121" i="9"/>
  <c r="AR121" i="9"/>
  <c r="AQ121" i="9"/>
  <c r="AP121" i="9"/>
  <c r="AO121" i="9"/>
  <c r="AN121" i="9"/>
  <c r="AM121" i="9"/>
  <c r="AL121" i="9"/>
  <c r="AK121" i="9"/>
  <c r="AI121" i="9"/>
  <c r="AH121" i="9"/>
  <c r="AR122" i="9" s="1"/>
  <c r="AG121" i="9"/>
  <c r="AF121" i="9"/>
  <c r="AE121" i="9"/>
  <c r="AD121" i="9"/>
  <c r="AC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B121" i="9"/>
  <c r="AR120" i="9"/>
  <c r="AK120" i="9"/>
  <c r="AV121" i="9" s="1"/>
  <c r="CE119" i="9"/>
  <c r="CK119" i="9" s="1"/>
  <c r="AR119" i="9"/>
  <c r="AK119" i="9"/>
  <c r="AF159" i="9" l="1"/>
  <c r="AF164" i="9"/>
  <c r="AF169" i="9"/>
  <c r="AF174" i="9"/>
  <c r="BJ174" i="9"/>
  <c r="BJ169" i="9"/>
  <c r="BJ159" i="9"/>
  <c r="CP159" i="9"/>
  <c r="CP169" i="9"/>
  <c r="CP174" i="9"/>
  <c r="CC179" i="9" l="1"/>
  <c r="BR179" i="9" l="1"/>
  <c r="CD109" i="9"/>
  <c r="CI109" i="9" s="1"/>
  <c r="CD106" i="9"/>
  <c r="CI106" i="9" s="1"/>
  <c r="CD103" i="9"/>
  <c r="CI103" i="9" s="1"/>
  <c r="CD94" i="9"/>
  <c r="CI94" i="9" s="1"/>
  <c r="CD91" i="9"/>
  <c r="CI91" i="9" s="1"/>
  <c r="CD88" i="9"/>
  <c r="CI88" i="9" s="1"/>
  <c r="CD85" i="9"/>
  <c r="CI85" i="9" s="1"/>
  <c r="CD82" i="9"/>
  <c r="CI82" i="9" s="1"/>
  <c r="CD79" i="9"/>
  <c r="CI79" i="9" s="1"/>
  <c r="CD76" i="9"/>
  <c r="CI76" i="9" s="1"/>
  <c r="CD73" i="9"/>
  <c r="CI73" i="9" s="1"/>
  <c r="CD70" i="9"/>
  <c r="CI70" i="9" s="1"/>
  <c r="CD62" i="9"/>
  <c r="CI62" i="9" s="1"/>
  <c r="CD60" i="9"/>
  <c r="CI60" i="9" s="1"/>
  <c r="CD58" i="9"/>
  <c r="CI58" i="9" s="1"/>
  <c r="CD54" i="9"/>
  <c r="CI54" i="9" s="1"/>
  <c r="CD52" i="9"/>
  <c r="CI52" i="9" s="1"/>
  <c r="CD50" i="9"/>
  <c r="CI50" i="9" s="1"/>
  <c r="CD46" i="9"/>
  <c r="CI46" i="9" s="1"/>
  <c r="CD44" i="9"/>
  <c r="CI44" i="9" s="1"/>
  <c r="CD40" i="9"/>
  <c r="CI40" i="9" s="1"/>
  <c r="CD38" i="9"/>
  <c r="CI38" i="9" s="1"/>
  <c r="CD34" i="9"/>
  <c r="CI34" i="9" s="1"/>
  <c r="CD32" i="9"/>
  <c r="CI32" i="9" s="1"/>
  <c r="CD28" i="9"/>
  <c r="CI28" i="9" s="1"/>
  <c r="CD26" i="9"/>
  <c r="CI26" i="9" s="1"/>
  <c r="CD22" i="9"/>
  <c r="CI22" i="9" s="1"/>
  <c r="CD20" i="9"/>
  <c r="CI20" i="9" s="1"/>
  <c r="CA9" i="9" s="1"/>
  <c r="CA6" i="9" l="1"/>
</calcChain>
</file>

<file path=xl/sharedStrings.xml><?xml version="1.0" encoding="utf-8"?>
<sst xmlns="http://schemas.openxmlformats.org/spreadsheetml/2006/main" count="171" uniqueCount="123">
  <si>
    <t>Bill To:</t>
  </si>
  <si>
    <t>Ship To:</t>
  </si>
  <si>
    <t>PO#:</t>
  </si>
  <si>
    <t>Ship Date:</t>
  </si>
  <si>
    <t>Total Units:</t>
  </si>
  <si>
    <t>Buyer:</t>
  </si>
  <si>
    <t>Total:</t>
  </si>
  <si>
    <t>FA8722</t>
  </si>
  <si>
    <t>FA8723</t>
  </si>
  <si>
    <t>M2 Boa Replacement Kit - 120cm (sz 12-15)</t>
  </si>
  <si>
    <t>Overshoe Traction</t>
  </si>
  <si>
    <t>Style Number</t>
  </si>
  <si>
    <t>Cost</t>
  </si>
  <si>
    <t>MSRP</t>
  </si>
  <si>
    <t>MD</t>
  </si>
  <si>
    <t>LG</t>
  </si>
  <si>
    <t>XL</t>
  </si>
  <si>
    <t>XXL</t>
  </si>
  <si>
    <t>Units</t>
  </si>
  <si>
    <t>Extend</t>
  </si>
  <si>
    <t>FA5200</t>
  </si>
  <si>
    <t>FA5101</t>
  </si>
  <si>
    <t>FA5100</t>
  </si>
  <si>
    <t>Parts and Components</t>
  </si>
  <si>
    <t>QTY</t>
  </si>
  <si>
    <t>Plain Felt Re-Sole Kit</t>
  </si>
  <si>
    <t>40 Push Through Carbide Caulks</t>
  </si>
  <si>
    <t>40 Threaded Carbide Spikes</t>
  </si>
  <si>
    <t>FA4010</t>
  </si>
  <si>
    <t>FA9020</t>
  </si>
  <si>
    <t>FA9030</t>
  </si>
  <si>
    <t>Studded Felt Re-Sole Kit</t>
  </si>
  <si>
    <t>FA4050</t>
  </si>
  <si>
    <t>Push Through Caulk Driver</t>
  </si>
  <si>
    <t>M2 Boa Replacement Kit - 110cm (sz 7-11)</t>
  </si>
  <si>
    <t>M3 Boa Replacement Kit - 110cm (sz 7-11)</t>
  </si>
  <si>
    <t>FA9000</t>
  </si>
  <si>
    <t>FA8720</t>
  </si>
  <si>
    <t>Replacement Buckle</t>
  </si>
  <si>
    <t>M3 Boa Replacement Kit - 120cm (sz 12-15)</t>
  </si>
  <si>
    <t>FA5029</t>
  </si>
  <si>
    <t>FA8721</t>
  </si>
  <si>
    <t>Total Accessory Units</t>
  </si>
  <si>
    <t>OmniTrax Wading Boots</t>
  </si>
  <si>
    <t>Sole Package</t>
  </si>
  <si>
    <t>FB4610</t>
  </si>
  <si>
    <t>Kling-On/Felt</t>
  </si>
  <si>
    <t>FB4620</t>
  </si>
  <si>
    <t>Kling-On/Studded Kling-On</t>
  </si>
  <si>
    <t>Devil's Canyon Wading Boot</t>
  </si>
  <si>
    <t>FB4110</t>
  </si>
  <si>
    <t>FB4120</t>
  </si>
  <si>
    <t>Whitehorse Wading Boot</t>
  </si>
  <si>
    <t>FB4210</t>
  </si>
  <si>
    <t>FB4220</t>
  </si>
  <si>
    <t>Buckskin Wading Boot</t>
  </si>
  <si>
    <t>FB4310</t>
  </si>
  <si>
    <t>FB4320</t>
  </si>
  <si>
    <t>Redside Wading Boot</t>
  </si>
  <si>
    <t>FB3301</t>
  </si>
  <si>
    <t>Felt</t>
  </si>
  <si>
    <t>FB3310</t>
  </si>
  <si>
    <t>FB3320</t>
  </si>
  <si>
    <t>Kling-On</t>
  </si>
  <si>
    <t>OmniTrax Accessory Soles</t>
  </si>
  <si>
    <t>FA3010</t>
  </si>
  <si>
    <t>FA3015</t>
  </si>
  <si>
    <t>FA3020</t>
  </si>
  <si>
    <t>FA3025</t>
  </si>
  <si>
    <t>FA3030</t>
  </si>
  <si>
    <t>FA3040</t>
  </si>
  <si>
    <t>FA3050</t>
  </si>
  <si>
    <t>FA3061</t>
  </si>
  <si>
    <t>FA3070</t>
  </si>
  <si>
    <t>Style #</t>
  </si>
  <si>
    <t xml:space="preserve">K-5 Bomber Wading Boot </t>
  </si>
  <si>
    <t>FB4403</t>
  </si>
  <si>
    <t>FB4410</t>
  </si>
  <si>
    <t>FB4801</t>
  </si>
  <si>
    <t>FB4810</t>
  </si>
  <si>
    <t>FB4820</t>
  </si>
  <si>
    <t>Style Name</t>
  </si>
  <si>
    <t>Felt Sole</t>
  </si>
  <si>
    <t>Studded Kling-On Rubber Sole</t>
  </si>
  <si>
    <t>Kling-On Rubber Sole</t>
  </si>
  <si>
    <t>Studded Rubber Sole</t>
  </si>
  <si>
    <t>Studded Felt Sole</t>
  </si>
  <si>
    <t>Svelte II Sole</t>
  </si>
  <si>
    <t>CastTrax</t>
  </si>
  <si>
    <t>RockTrax Plus</t>
  </si>
  <si>
    <t>RockTrax</t>
  </si>
  <si>
    <t>*Order by standard shoe size:  Medium (7.5-9.5), Large (10-11.5), X Large (12-13), XXL (14-15)</t>
  </si>
  <si>
    <r>
      <t>AlumaTrax Sole</t>
    </r>
    <r>
      <rPr>
        <b/>
        <sz val="10"/>
        <color rgb="FFFF0000"/>
        <rFont val="Arial"/>
        <family val="2"/>
      </rPr>
      <t>*</t>
    </r>
  </si>
  <si>
    <r>
      <t>Vibram Idrogrip Sole</t>
    </r>
    <r>
      <rPr>
        <b/>
        <sz val="10"/>
        <color rgb="FFFF0000"/>
        <rFont val="Arial"/>
        <family val="2"/>
      </rPr>
      <t>*</t>
    </r>
  </si>
  <si>
    <r>
      <t>Studded Vibram Idrogrip Sole</t>
    </r>
    <r>
      <rPr>
        <b/>
        <sz val="10"/>
        <color rgb="FFFF0000"/>
        <rFont val="Arial"/>
        <family val="2"/>
      </rPr>
      <t>*</t>
    </r>
  </si>
  <si>
    <t>Ambush Wading &amp; Hunting Boot</t>
  </si>
  <si>
    <t>Greenback Wading Boot</t>
  </si>
  <si>
    <t>Korkers Branded Apparel &amp; Stickers</t>
  </si>
  <si>
    <t>SM</t>
  </si>
  <si>
    <r>
      <t>Shirts</t>
    </r>
    <r>
      <rPr>
        <b/>
        <i/>
        <sz val="10"/>
        <rFont val="Arial"/>
        <family val="2"/>
      </rPr>
      <t>:</t>
    </r>
  </si>
  <si>
    <t>Stay Wild Short Sleeve Shirt</t>
  </si>
  <si>
    <t>AA1000BK</t>
  </si>
  <si>
    <t>River Mtn. Short Sleeve Shirt</t>
  </si>
  <si>
    <t>AA1100NB</t>
  </si>
  <si>
    <t>Drinking Fisherman Vibe Short Sleeve Shirt</t>
  </si>
  <si>
    <t>AA1200WT</t>
  </si>
  <si>
    <t>Drinking Fisherman Vibe Long Sleeve Shirt</t>
  </si>
  <si>
    <t>AA1300WT</t>
  </si>
  <si>
    <r>
      <t>Hats</t>
    </r>
    <r>
      <rPr>
        <b/>
        <i/>
        <sz val="10"/>
        <rFont val="Arial"/>
        <family val="2"/>
      </rPr>
      <t>:</t>
    </r>
  </si>
  <si>
    <t>Drinking Fisherman Flex Fit Hat</t>
  </si>
  <si>
    <t>AA3000BK</t>
  </si>
  <si>
    <t>ONE SIZE ►</t>
  </si>
  <si>
    <t>Korkers "K" 5-Panel Hat</t>
  </si>
  <si>
    <t>AA3100BK</t>
  </si>
  <si>
    <t>Drinking Fisherman Mesh Back Hat</t>
  </si>
  <si>
    <t>AA3200BK</t>
  </si>
  <si>
    <r>
      <t>Stickers</t>
    </r>
    <r>
      <rPr>
        <b/>
        <i/>
        <sz val="10"/>
        <rFont val="Arial"/>
        <family val="2"/>
      </rPr>
      <t>:</t>
    </r>
  </si>
  <si>
    <t>Stay Wild Sticker</t>
  </si>
  <si>
    <t>GA1000BK</t>
  </si>
  <si>
    <t>Korkers "K" Logo Hangtag Sticker</t>
  </si>
  <si>
    <t>GA1200BL</t>
  </si>
  <si>
    <t>Drinking Fisherman Vibe Sticker</t>
  </si>
  <si>
    <t>GA1300BL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</si>
</sst>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&quot;$&quot;#,##0.00"/>
    <numFmt numFmtId="166" formatCode="0.0"/>
    <numFmt numFmtId="167" formatCode="[$-409]d\-mmm\-yyyy;@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Rockwell"/>
      <family val="1"/>
    </font>
    <font>
      <b/>
      <sz val="12"/>
      <color indexed="9"/>
      <name val="Rockwell Extra Bold"/>
      <family val="1"/>
    </font>
    <font>
      <b/>
      <sz val="10"/>
      <name val="Arial"/>
      <family val="2"/>
    </font>
    <font>
      <sz val="7"/>
      <name val="Rockwell"/>
      <family val="1"/>
    </font>
    <font>
      <sz val="10"/>
      <name val="Arial"/>
      <family val="2"/>
    </font>
    <font>
      <sz val="11"/>
      <color indexed="8"/>
      <name val="Arial Rounded MT Bold"/>
      <family val="2"/>
    </font>
    <font>
      <b/>
      <sz val="9"/>
      <name val="Arial"/>
      <family val="2"/>
    </font>
    <font>
      <sz val="9"/>
      <name val="Rockwell"/>
      <family val="1"/>
    </font>
    <font>
      <sz val="9"/>
      <name val="Arial"/>
      <family val="2"/>
    </font>
    <font>
      <sz val="10"/>
      <color indexed="8"/>
      <name val="Arial Rounded MT Bold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Rockwell"/>
      <family val="1"/>
    </font>
    <font>
      <b/>
      <sz val="8"/>
      <name val="Arial"/>
      <family val="2"/>
    </font>
    <font>
      <sz val="8"/>
      <name val="Verdana"/>
      <family val="2"/>
    </font>
    <font>
      <b/>
      <sz val="10"/>
      <name val="Ara"/>
    </font>
    <font>
      <sz val="14"/>
      <color indexed="32"/>
      <name val="BankGothic Md BT"/>
      <family val="2"/>
    </font>
    <font>
      <sz val="10"/>
      <name val="DINPro-Regular"/>
      <family val="3"/>
    </font>
    <font>
      <sz val="11"/>
      <color theme="1"/>
      <name val="Calibri"/>
      <family val="2"/>
      <scheme val="minor"/>
    </font>
    <font>
      <sz val="14"/>
      <color indexed="32"/>
      <name val="DIN"/>
    </font>
    <font>
      <sz val="10"/>
      <name val="DIN"/>
    </font>
    <font>
      <sz val="10"/>
      <name val="Arial Rounded MT Bold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1" fillId="0" borderId="0"/>
    <xf numFmtId="0" fontId="30" fillId="0" borderId="0"/>
  </cellStyleXfs>
  <cellXfs count="479">
    <xf numFmtId="0" fontId="0" fillId="0" borderId="0" xfId="0"/>
    <xf numFmtId="0" fontId="2" fillId="0" borderId="0" xfId="1" applyFont="1" applyBorder="1" applyProtection="1"/>
    <xf numFmtId="0" fontId="2" fillId="2" borderId="0" xfId="1" applyFont="1" applyFill="1" applyProtection="1"/>
    <xf numFmtId="0" fontId="2" fillId="0" borderId="0" xfId="1" applyFont="1" applyProtection="1"/>
    <xf numFmtId="0" fontId="4" fillId="0" borderId="0" xfId="1" applyFont="1" applyAlignment="1" applyProtection="1"/>
    <xf numFmtId="0" fontId="2" fillId="0" borderId="0" xfId="1" applyFont="1" applyBorder="1" applyAlignment="1" applyProtection="1">
      <alignment shrinkToFit="1"/>
    </xf>
    <xf numFmtId="0" fontId="2" fillId="2" borderId="0" xfId="1" applyFont="1" applyFill="1" applyBorder="1" applyProtection="1"/>
    <xf numFmtId="0" fontId="2" fillId="2" borderId="0" xfId="1" applyFont="1" applyFill="1" applyAlignment="1" applyProtection="1">
      <alignment shrinkToFit="1"/>
    </xf>
    <xf numFmtId="0" fontId="2" fillId="0" borderId="0" xfId="1" applyFont="1" applyAlignment="1" applyProtection="1">
      <alignment shrinkToFit="1"/>
    </xf>
    <xf numFmtId="0" fontId="2" fillId="0" borderId="0" xfId="1" applyFont="1" applyBorder="1" applyAlignment="1" applyProtection="1"/>
    <xf numFmtId="0" fontId="1" fillId="0" borderId="0" xfId="1" applyBorder="1" applyAlignment="1" applyProtection="1"/>
    <xf numFmtId="0" fontId="2" fillId="3" borderId="0" xfId="1" applyFont="1" applyFill="1" applyProtection="1"/>
    <xf numFmtId="14" fontId="2" fillId="2" borderId="0" xfId="1" applyNumberFormat="1" applyFont="1" applyFill="1" applyProtection="1"/>
    <xf numFmtId="0" fontId="2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/>
    <xf numFmtId="0" fontId="1" fillId="0" borderId="0" xfId="1" applyBorder="1" applyAlignment="1" applyProtection="1">
      <alignment horizontal="center"/>
    </xf>
    <xf numFmtId="0" fontId="1" fillId="0" borderId="0" xfId="1" applyBorder="1" applyAlignment="1" applyProtection="1">
      <alignment horizontal="left"/>
    </xf>
    <xf numFmtId="0" fontId="2" fillId="0" borderId="1" xfId="1" applyFont="1" applyBorder="1" applyProtection="1"/>
    <xf numFmtId="0" fontId="2" fillId="0" borderId="1" xfId="1" applyFont="1" applyBorder="1" applyAlignment="1" applyProtection="1"/>
    <xf numFmtId="0" fontId="1" fillId="0" borderId="1" xfId="1" applyBorder="1" applyAlignment="1" applyProtection="1"/>
    <xf numFmtId="0" fontId="2" fillId="2" borderId="0" xfId="1" applyFont="1" applyFill="1" applyBorder="1" applyAlignment="1" applyProtection="1"/>
    <xf numFmtId="0" fontId="2" fillId="2" borderId="0" xfId="1" applyFont="1" applyFill="1" applyBorder="1" applyAlignment="1" applyProtection="1">
      <alignment shrinkToFit="1"/>
    </xf>
    <xf numFmtId="0" fontId="1" fillId="2" borderId="0" xfId="1" applyFill="1" applyBorder="1" applyAlignment="1" applyProtection="1">
      <alignment shrinkToFit="1"/>
    </xf>
    <xf numFmtId="0" fontId="1" fillId="2" borderId="0" xfId="1" applyFill="1" applyBorder="1" applyAlignment="1" applyProtection="1"/>
    <xf numFmtId="1" fontId="8" fillId="0" borderId="0" xfId="1" applyNumberFormat="1" applyFont="1" applyBorder="1" applyAlignment="1" applyProtection="1">
      <alignment horizontal="center"/>
    </xf>
    <xf numFmtId="49" fontId="9" fillId="0" borderId="0" xfId="1" applyNumberFormat="1" applyFont="1" applyBorder="1" applyAlignment="1" applyProtection="1">
      <alignment horizontal="center"/>
    </xf>
    <xf numFmtId="49" fontId="10" fillId="0" borderId="0" xfId="1" applyNumberFormat="1" applyFont="1" applyBorder="1" applyAlignment="1" applyProtection="1">
      <alignment horizontal="center"/>
    </xf>
    <xf numFmtId="14" fontId="2" fillId="0" borderId="0" xfId="1" applyNumberFormat="1" applyFont="1" applyBorder="1" applyProtection="1"/>
    <xf numFmtId="0" fontId="10" fillId="0" borderId="0" xfId="1" applyFont="1" applyProtection="1"/>
    <xf numFmtId="0" fontId="10" fillId="0" borderId="0" xfId="1" applyFont="1" applyBorder="1" applyProtection="1"/>
    <xf numFmtId="49" fontId="10" fillId="0" borderId="0" xfId="1" applyNumberFormat="1" applyFont="1" applyBorder="1" applyProtection="1"/>
    <xf numFmtId="49" fontId="8" fillId="0" borderId="0" xfId="1" applyNumberFormat="1" applyFont="1" applyBorder="1" applyAlignment="1" applyProtection="1">
      <alignment horizontal="center"/>
    </xf>
    <xf numFmtId="166" fontId="8" fillId="0" borderId="0" xfId="1" applyNumberFormat="1" applyFont="1" applyBorder="1" applyAlignment="1" applyProtection="1">
      <alignment horizontal="center"/>
    </xf>
    <xf numFmtId="14" fontId="2" fillId="0" borderId="0" xfId="1" applyNumberFormat="1" applyFont="1" applyProtection="1"/>
    <xf numFmtId="0" fontId="10" fillId="2" borderId="0" xfId="1" applyFont="1" applyFill="1" applyProtection="1"/>
    <xf numFmtId="49" fontId="10" fillId="0" borderId="1" xfId="1" applyNumberFormat="1" applyFont="1" applyBorder="1" applyProtection="1"/>
    <xf numFmtId="49" fontId="8" fillId="0" borderId="1" xfId="1" applyNumberFormat="1" applyFont="1" applyBorder="1" applyAlignment="1" applyProtection="1">
      <alignment horizontal="center"/>
    </xf>
    <xf numFmtId="166" fontId="8" fillId="0" borderId="1" xfId="1" applyNumberFormat="1" applyFont="1" applyBorder="1" applyAlignment="1" applyProtection="1">
      <alignment horizontal="center"/>
    </xf>
    <xf numFmtId="49" fontId="10" fillId="0" borderId="1" xfId="1" applyNumberFormat="1" applyFont="1" applyBorder="1" applyAlignment="1" applyProtection="1">
      <alignment horizontal="center"/>
    </xf>
    <xf numFmtId="0" fontId="12" fillId="0" borderId="0" xfId="1" applyFont="1" applyBorder="1" applyProtection="1"/>
    <xf numFmtId="0" fontId="12" fillId="0" borderId="2" xfId="1" applyFont="1" applyBorder="1" applyProtection="1"/>
    <xf numFmtId="0" fontId="10" fillId="0" borderId="0" xfId="1" applyFont="1" applyBorder="1" applyAlignment="1" applyProtection="1">
      <alignment horizontal="left" vertical="center" readingOrder="1"/>
    </xf>
    <xf numFmtId="0" fontId="13" fillId="0" borderId="0" xfId="1" applyFont="1" applyBorder="1" applyAlignment="1" applyProtection="1">
      <alignment horizontal="center" vertical="center" shrinkToFit="1"/>
    </xf>
    <xf numFmtId="0" fontId="13" fillId="0" borderId="0" xfId="1" applyFont="1" applyBorder="1" applyAlignment="1" applyProtection="1">
      <alignment shrinkToFit="1"/>
    </xf>
    <xf numFmtId="1" fontId="13" fillId="0" borderId="0" xfId="1" applyNumberFormat="1" applyFont="1" applyBorder="1" applyAlignment="1" applyProtection="1">
      <alignment shrinkToFit="1"/>
    </xf>
    <xf numFmtId="1" fontId="1" fillId="0" borderId="0" xfId="1" applyNumberFormat="1" applyBorder="1" applyAlignment="1" applyProtection="1">
      <alignment shrinkToFit="1"/>
    </xf>
    <xf numFmtId="1" fontId="1" fillId="0" borderId="0" xfId="1" applyNumberFormat="1" applyBorder="1" applyAlignment="1" applyProtection="1">
      <alignment horizontal="center" shrinkToFit="1"/>
    </xf>
    <xf numFmtId="0" fontId="10" fillId="0" borderId="0" xfId="1" applyFont="1" applyBorder="1" applyAlignment="1" applyProtection="1">
      <alignment horizontal="right"/>
    </xf>
    <xf numFmtId="1" fontId="10" fillId="0" borderId="0" xfId="1" applyNumberFormat="1" applyFont="1" applyBorder="1" applyAlignment="1" applyProtection="1">
      <alignment shrinkToFit="1"/>
    </xf>
    <xf numFmtId="1" fontId="1" fillId="0" borderId="0" xfId="1" applyNumberFormat="1" applyBorder="1" applyAlignment="1" applyProtection="1"/>
    <xf numFmtId="1" fontId="1" fillId="0" borderId="0" xfId="1" applyNumberFormat="1" applyBorder="1" applyAlignment="1" applyProtection="1">
      <alignment horizontal="center"/>
    </xf>
    <xf numFmtId="0" fontId="12" fillId="0" borderId="0" xfId="1" applyFont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1" fillId="0" borderId="0" xfId="1" applyBorder="1" applyAlignment="1" applyProtection="1">
      <alignment shrinkToFit="1"/>
    </xf>
    <xf numFmtId="1" fontId="1" fillId="0" borderId="3" xfId="1" applyNumberFormat="1" applyBorder="1" applyAlignment="1" applyProtection="1"/>
    <xf numFmtId="0" fontId="10" fillId="0" borderId="0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/>
    <xf numFmtId="165" fontId="10" fillId="0" borderId="0" xfId="1" applyNumberFormat="1" applyFont="1" applyBorder="1" applyAlignment="1" applyProtection="1">
      <alignment horizontal="center" vertical="center" shrinkToFit="1"/>
    </xf>
    <xf numFmtId="0" fontId="14" fillId="0" borderId="0" xfId="1" applyFont="1" applyBorder="1" applyAlignment="1" applyProtection="1">
      <alignment horizontal="center" vertical="center" shrinkToFit="1"/>
    </xf>
    <xf numFmtId="0" fontId="14" fillId="0" borderId="0" xfId="1" applyFont="1" applyBorder="1" applyAlignment="1" applyProtection="1">
      <alignment shrinkToFit="1"/>
    </xf>
    <xf numFmtId="0" fontId="1" fillId="0" borderId="1" xfId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 vertical="center"/>
    </xf>
    <xf numFmtId="0" fontId="10" fillId="2" borderId="0" xfId="1" applyFont="1" applyFill="1" applyBorder="1" applyProtection="1"/>
    <xf numFmtId="0" fontId="8" fillId="0" borderId="0" xfId="1" applyNumberFormat="1" applyFont="1" applyBorder="1" applyAlignment="1" applyProtection="1">
      <alignment horizontal="center" shrinkToFit="1"/>
    </xf>
    <xf numFmtId="49" fontId="8" fillId="0" borderId="0" xfId="1" applyNumberFormat="1" applyFont="1" applyBorder="1" applyAlignment="1" applyProtection="1">
      <alignment horizontal="center" shrinkToFit="1"/>
    </xf>
    <xf numFmtId="49" fontId="17" fillId="0" borderId="0" xfId="1" applyNumberFormat="1" applyFont="1" applyBorder="1" applyAlignment="1" applyProtection="1">
      <alignment horizontal="center" shrinkToFit="1"/>
    </xf>
    <xf numFmtId="1" fontId="8" fillId="0" borderId="0" xfId="1" applyNumberFormat="1" applyFont="1" applyBorder="1" applyAlignment="1" applyProtection="1">
      <alignment horizontal="center" shrinkToFit="1"/>
    </xf>
    <xf numFmtId="0" fontId="16" fillId="0" borderId="0" xfId="1" applyFont="1" applyFill="1" applyBorder="1" applyAlignment="1" applyProtection="1">
      <alignment horizontal="center" vertical="center" readingOrder="1"/>
    </xf>
    <xf numFmtId="1" fontId="1" fillId="2" borderId="0" xfId="1" applyNumberFormat="1" applyFill="1" applyBorder="1" applyAlignment="1" applyProtection="1">
      <alignment horizontal="center"/>
    </xf>
    <xf numFmtId="1" fontId="1" fillId="2" borderId="0" xfId="1" applyNumberFormat="1" applyFill="1" applyBorder="1" applyAlignment="1" applyProtection="1">
      <alignment horizontal="center" shrinkToFit="1"/>
    </xf>
    <xf numFmtId="1" fontId="1" fillId="2" borderId="0" xfId="1" applyNumberFormat="1" applyFill="1" applyBorder="1" applyAlignment="1" applyProtection="1">
      <alignment shrinkToFit="1"/>
    </xf>
    <xf numFmtId="165" fontId="12" fillId="2" borderId="0" xfId="1" applyNumberFormat="1" applyFont="1" applyFill="1" applyBorder="1" applyAlignment="1" applyProtection="1">
      <alignment horizontal="center" shrinkToFit="1"/>
    </xf>
    <xf numFmtId="165" fontId="12" fillId="2" borderId="0" xfId="1" applyNumberFormat="1" applyFont="1" applyFill="1" applyBorder="1" applyAlignment="1" applyProtection="1">
      <alignment shrinkToFit="1"/>
    </xf>
    <xf numFmtId="0" fontId="10" fillId="2" borderId="0" xfId="1" applyFont="1" applyFill="1" applyAlignment="1" applyProtection="1">
      <alignment shrinkToFit="1"/>
    </xf>
    <xf numFmtId="1" fontId="4" fillId="2" borderId="0" xfId="1" applyNumberFormat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shrinkToFit="1"/>
    </xf>
    <xf numFmtId="0" fontId="1" fillId="2" borderId="0" xfId="1" applyFill="1" applyBorder="1" applyAlignment="1" applyProtection="1">
      <alignment horizontal="center"/>
    </xf>
    <xf numFmtId="0" fontId="19" fillId="2" borderId="0" xfId="1" applyFont="1" applyFill="1" applyBorder="1" applyProtection="1"/>
    <xf numFmtId="0" fontId="19" fillId="2" borderId="0" xfId="1" applyFont="1" applyFill="1" applyBorder="1" applyAlignment="1" applyProtection="1">
      <alignment horizontal="center" shrinkToFit="1"/>
    </xf>
    <xf numFmtId="0" fontId="19" fillId="2" borderId="0" xfId="1" applyFont="1" applyFill="1" applyBorder="1" applyAlignment="1" applyProtection="1">
      <alignment horizontal="center"/>
    </xf>
    <xf numFmtId="165" fontId="19" fillId="2" borderId="0" xfId="1" applyNumberFormat="1" applyFont="1" applyFill="1" applyBorder="1" applyAlignment="1" applyProtection="1">
      <alignment horizontal="center" shrinkToFit="1"/>
    </xf>
    <xf numFmtId="0" fontId="10" fillId="2" borderId="0" xfId="1" applyFont="1" applyFill="1" applyBorder="1" applyAlignment="1" applyProtection="1">
      <alignment shrinkToFit="1"/>
    </xf>
    <xf numFmtId="0" fontId="4" fillId="2" borderId="0" xfId="1" applyFont="1" applyFill="1" applyBorder="1" applyAlignment="1" applyProtection="1">
      <alignment horizontal="left" vertical="center"/>
    </xf>
    <xf numFmtId="0" fontId="1" fillId="2" borderId="0" xfId="1" applyFill="1" applyAlignment="1" applyProtection="1"/>
    <xf numFmtId="1" fontId="10" fillId="2" borderId="0" xfId="1" applyNumberFormat="1" applyFont="1" applyFill="1" applyProtection="1"/>
    <xf numFmtId="1" fontId="1" fillId="2" borderId="0" xfId="1" applyNumberFormat="1" applyFill="1" applyBorder="1" applyAlignment="1" applyProtection="1"/>
    <xf numFmtId="165" fontId="12" fillId="2" borderId="0" xfId="1" applyNumberFormat="1" applyFont="1" applyFill="1" applyBorder="1" applyAlignment="1" applyProtection="1">
      <alignment horizontal="center"/>
    </xf>
    <xf numFmtId="1" fontId="19" fillId="2" borderId="0" xfId="1" applyNumberFormat="1" applyFont="1" applyFill="1" applyBorder="1" applyProtection="1"/>
    <xf numFmtId="165" fontId="19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shrinkToFit="1"/>
    </xf>
    <xf numFmtId="165" fontId="20" fillId="2" borderId="0" xfId="1" applyNumberFormat="1" applyFont="1" applyFill="1" applyBorder="1" applyAlignment="1" applyProtection="1">
      <alignment horizontal="center" shrinkToFit="1"/>
    </xf>
    <xf numFmtId="0" fontId="1" fillId="0" borderId="0" xfId="1" applyAlignment="1"/>
    <xf numFmtId="0" fontId="10" fillId="0" borderId="0" xfId="1" applyFont="1" applyBorder="1" applyAlignment="1" applyProtection="1">
      <alignment horizontal="center" vertical="center" readingOrder="1"/>
    </xf>
    <xf numFmtId="0" fontId="11" fillId="0" borderId="0" xfId="1" applyFont="1" applyFill="1" applyBorder="1" applyAlignment="1" applyProtection="1">
      <alignment horizontal="left" vertical="center" readingOrder="1"/>
    </xf>
    <xf numFmtId="0" fontId="10" fillId="0" borderId="0" xfId="1" applyFont="1" applyBorder="1" applyAlignment="1" applyProtection="1">
      <alignment horizontal="center"/>
    </xf>
    <xf numFmtId="0" fontId="10" fillId="0" borderId="1" xfId="1" applyFont="1" applyBorder="1" applyAlignment="1" applyProtection="1">
      <alignment horizontal="center"/>
    </xf>
    <xf numFmtId="0" fontId="10" fillId="0" borderId="0" xfId="1" applyFont="1" applyBorder="1" applyAlignment="1" applyProtection="1"/>
    <xf numFmtId="0" fontId="10" fillId="0" borderId="1" xfId="1" applyFont="1" applyBorder="1" applyAlignment="1" applyProtection="1"/>
    <xf numFmtId="0" fontId="1" fillId="0" borderId="0" xfId="1" applyAlignment="1" applyProtection="1"/>
    <xf numFmtId="165" fontId="10" fillId="0" borderId="0" xfId="1" applyNumberFormat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 readingOrder="1"/>
    </xf>
    <xf numFmtId="0" fontId="1" fillId="0" borderId="0" xfId="1" applyAlignment="1" applyProtection="1">
      <alignment horizontal="right"/>
    </xf>
    <xf numFmtId="0" fontId="4" fillId="0" borderId="0" xfId="1" applyFont="1" applyBorder="1" applyAlignment="1" applyProtection="1"/>
    <xf numFmtId="0" fontId="2" fillId="3" borderId="0" xfId="6" applyFont="1" applyFill="1" applyAlignment="1"/>
    <xf numFmtId="0" fontId="3" fillId="3" borderId="0" xfId="6" applyFont="1" applyFill="1" applyAlignment="1">
      <alignment horizontal="left" vertical="center"/>
    </xf>
    <xf numFmtId="0" fontId="3" fillId="3" borderId="0" xfId="6" applyFont="1" applyFill="1" applyBorder="1" applyAlignment="1">
      <alignment horizontal="right" vertical="center"/>
    </xf>
    <xf numFmtId="0" fontId="1" fillId="3" borderId="0" xfId="6" applyFill="1" applyAlignment="1">
      <alignment vertical="center"/>
    </xf>
    <xf numFmtId="0" fontId="2" fillId="2" borderId="0" xfId="6" applyFont="1" applyFill="1" applyAlignment="1"/>
    <xf numFmtId="0" fontId="2" fillId="2" borderId="0" xfId="6" applyFont="1" applyFill="1"/>
    <xf numFmtId="0" fontId="2" fillId="0" borderId="0" xfId="6" applyFont="1"/>
    <xf numFmtId="0" fontId="2" fillId="0" borderId="0" xfId="6" applyFont="1" applyProtection="1"/>
    <xf numFmtId="0" fontId="4" fillId="0" borderId="0" xfId="6" applyFont="1" applyAlignment="1" applyProtection="1"/>
    <xf numFmtId="0" fontId="4" fillId="0" borderId="0" xfId="6" applyFont="1" applyBorder="1" applyAlignment="1" applyProtection="1"/>
    <xf numFmtId="0" fontId="2" fillId="2" borderId="0" xfId="6" applyFont="1" applyFill="1" applyProtection="1"/>
    <xf numFmtId="0" fontId="1" fillId="0" borderId="0" xfId="6" applyAlignment="1" applyProtection="1"/>
    <xf numFmtId="0" fontId="1" fillId="0" borderId="0" xfId="6" applyBorder="1" applyAlignment="1" applyProtection="1"/>
    <xf numFmtId="0" fontId="1" fillId="0" borderId="0" xfId="6" applyBorder="1" applyAlignment="1"/>
    <xf numFmtId="0" fontId="22" fillId="0" borderId="0" xfId="6" applyFont="1" applyBorder="1" applyAlignment="1">
      <alignment horizontal="left" vertical="top"/>
    </xf>
    <xf numFmtId="0" fontId="2" fillId="0" borderId="0" xfId="6" applyFont="1" applyBorder="1" applyProtection="1"/>
    <xf numFmtId="0" fontId="1" fillId="0" borderId="0" xfId="6" applyBorder="1" applyAlignment="1">
      <alignment horizontal="left" vertical="top"/>
    </xf>
    <xf numFmtId="0" fontId="1" fillId="0" borderId="0" xfId="6" applyFont="1" applyBorder="1" applyAlignment="1">
      <alignment horizontal="left" vertical="top" wrapText="1"/>
    </xf>
    <xf numFmtId="0" fontId="1" fillId="0" borderId="0" xfId="6" applyFont="1" applyBorder="1" applyProtection="1"/>
    <xf numFmtId="49" fontId="22" fillId="0" borderId="0" xfId="6" applyNumberFormat="1" applyFont="1" applyBorder="1" applyAlignment="1" applyProtection="1"/>
    <xf numFmtId="49" fontId="22" fillId="0" borderId="0" xfId="6" applyNumberFormat="1" applyFont="1" applyBorder="1" applyAlignment="1"/>
    <xf numFmtId="0" fontId="2" fillId="0" borderId="0" xfId="6" applyFont="1" applyBorder="1" applyAlignment="1" applyProtection="1">
      <alignment shrinkToFit="1"/>
    </xf>
    <xf numFmtId="0" fontId="21" fillId="0" borderId="0" xfId="6" applyFont="1" applyBorder="1" applyAlignment="1"/>
    <xf numFmtId="0" fontId="2" fillId="2" borderId="0" xfId="6" applyFont="1" applyFill="1" applyBorder="1" applyProtection="1"/>
    <xf numFmtId="0" fontId="1" fillId="0" borderId="0" xfId="6" applyFont="1" applyBorder="1" applyAlignment="1" applyProtection="1">
      <alignment horizontal="left" vertical="top" wrapText="1"/>
    </xf>
    <xf numFmtId="0" fontId="1" fillId="0" borderId="0" xfId="6" applyFont="1" applyBorder="1" applyAlignment="1">
      <alignment wrapText="1"/>
    </xf>
    <xf numFmtId="0" fontId="2" fillId="0" borderId="0" xfId="6" applyFont="1" applyBorder="1" applyAlignment="1" applyProtection="1"/>
    <xf numFmtId="0" fontId="21" fillId="0" borderId="0" xfId="6" applyFont="1" applyBorder="1" applyAlignment="1" applyProtection="1"/>
    <xf numFmtId="0" fontId="2" fillId="0" borderId="0" xfId="6" applyFont="1" applyAlignment="1" applyProtection="1">
      <alignment shrinkToFit="1"/>
    </xf>
    <xf numFmtId="0" fontId="1" fillId="0" borderId="0" xfId="6" applyAlignment="1"/>
    <xf numFmtId="0" fontId="2" fillId="2" borderId="0" xfId="6" applyFont="1" applyFill="1" applyAlignment="1" applyProtection="1">
      <alignment shrinkToFit="1"/>
    </xf>
    <xf numFmtId="0" fontId="2" fillId="3" borderId="0" xfId="1" applyFont="1" applyFill="1" applyBorder="1" applyProtection="1"/>
    <xf numFmtId="0" fontId="2" fillId="3" borderId="0" xfId="1" applyFont="1" applyFill="1" applyBorder="1" applyAlignment="1" applyProtection="1">
      <alignment horizontal="center"/>
    </xf>
    <xf numFmtId="0" fontId="2" fillId="3" borderId="0" xfId="1" applyFont="1" applyFill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2" fillId="0" borderId="0" xfId="1" applyFont="1" applyFill="1" applyProtection="1"/>
    <xf numFmtId="14" fontId="2" fillId="0" borderId="0" xfId="1" applyNumberFormat="1" applyFont="1" applyFill="1" applyProtection="1"/>
    <xf numFmtId="0" fontId="1" fillId="0" borderId="0" xfId="1" applyFill="1" applyBorder="1" applyAlignment="1" applyProtection="1">
      <alignment shrinkToFit="1"/>
    </xf>
    <xf numFmtId="0" fontId="1" fillId="0" borderId="0" xfId="1" applyFill="1" applyBorder="1" applyAlignment="1" applyProtection="1"/>
    <xf numFmtId="0" fontId="2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49" fontId="10" fillId="0" borderId="0" xfId="1" applyNumberFormat="1" applyFont="1" applyAlignment="1" applyProtection="1">
      <alignment horizontal="center"/>
    </xf>
    <xf numFmtId="0" fontId="10" fillId="0" borderId="0" xfId="1" applyFont="1" applyFill="1" applyProtection="1"/>
    <xf numFmtId="0" fontId="12" fillId="0" borderId="0" xfId="1" applyFont="1" applyBorder="1" applyAlignment="1" applyProtection="1">
      <alignment horizontal="center"/>
    </xf>
    <xf numFmtId="165" fontId="12" fillId="0" borderId="0" xfId="1" applyNumberFormat="1" applyFont="1" applyBorder="1" applyAlignment="1" applyProtection="1">
      <alignment horizontal="center" shrinkToFit="1"/>
    </xf>
    <xf numFmtId="0" fontId="12" fillId="0" borderId="3" xfId="1" applyFont="1" applyBorder="1" applyAlignment="1" applyProtection="1">
      <alignment horizontal="center"/>
    </xf>
    <xf numFmtId="165" fontId="12" fillId="0" borderId="3" xfId="1" applyNumberFormat="1" applyFont="1" applyBorder="1" applyAlignment="1" applyProtection="1">
      <alignment horizontal="center" shrinkToFit="1"/>
    </xf>
    <xf numFmtId="4" fontId="12" fillId="0" borderId="0" xfId="1" applyNumberFormat="1" applyFont="1" applyBorder="1" applyAlignment="1" applyProtection="1">
      <alignment shrinkToFit="1"/>
    </xf>
    <xf numFmtId="4" fontId="10" fillId="0" borderId="0" xfId="1" applyNumberFormat="1" applyFont="1" applyBorder="1" applyAlignment="1" applyProtection="1">
      <alignment shrinkToFit="1"/>
    </xf>
    <xf numFmtId="4" fontId="10" fillId="0" borderId="0" xfId="1" applyNumberFormat="1" applyFont="1" applyAlignment="1" applyProtection="1">
      <alignment shrinkToFit="1"/>
    </xf>
    <xf numFmtId="4" fontId="12" fillId="0" borderId="0" xfId="1" applyNumberFormat="1" applyFont="1" applyBorder="1" applyAlignment="1" applyProtection="1">
      <alignment horizontal="center" shrinkToFit="1"/>
    </xf>
    <xf numFmtId="4" fontId="1" fillId="0" borderId="0" xfId="1" applyNumberFormat="1" applyBorder="1" applyAlignment="1" applyProtection="1">
      <alignment shrinkToFit="1"/>
    </xf>
    <xf numFmtId="0" fontId="10" fillId="0" borderId="0" xfId="1" applyFont="1" applyFill="1" applyBorder="1" applyProtection="1"/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>
      <alignment shrinkToFit="1"/>
    </xf>
    <xf numFmtId="0" fontId="1" fillId="0" borderId="1" xfId="1" applyBorder="1" applyAlignment="1">
      <alignment horizontal="center"/>
    </xf>
    <xf numFmtId="0" fontId="10" fillId="0" borderId="1" xfId="1" applyFont="1" applyBorder="1" applyAlignment="1" applyProtection="1">
      <alignment horizontal="left"/>
    </xf>
    <xf numFmtId="0" fontId="10" fillId="0" borderId="1" xfId="1" applyFont="1" applyBorder="1" applyAlignment="1" applyProtection="1">
      <alignment shrinkToFit="1"/>
    </xf>
    <xf numFmtId="165" fontId="12" fillId="0" borderId="0" xfId="1" applyNumberFormat="1" applyFont="1" applyBorder="1" applyAlignment="1" applyProtection="1">
      <alignment shrinkToFit="1"/>
    </xf>
    <xf numFmtId="0" fontId="10" fillId="0" borderId="0" xfId="1" applyFont="1" applyAlignment="1" applyProtection="1">
      <alignment shrinkToFit="1"/>
    </xf>
    <xf numFmtId="0" fontId="10" fillId="0" borderId="0" xfId="1" applyFont="1" applyAlignment="1">
      <alignment horizontal="left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/>
    </xf>
    <xf numFmtId="165" fontId="12" fillId="0" borderId="0" xfId="1" applyNumberFormat="1" applyFont="1" applyFill="1" applyBorder="1" applyAlignment="1" applyProtection="1">
      <alignment horizontal="center" shrinkToFit="1"/>
    </xf>
    <xf numFmtId="165" fontId="12" fillId="0" borderId="0" xfId="1" applyNumberFormat="1" applyFont="1" applyFill="1" applyBorder="1" applyAlignment="1" applyProtection="1">
      <alignment shrinkToFit="1"/>
    </xf>
    <xf numFmtId="0" fontId="10" fillId="0" borderId="0" xfId="1" applyFont="1" applyFill="1" applyAlignment="1" applyProtection="1">
      <alignment shrinkToFit="1"/>
    </xf>
    <xf numFmtId="1" fontId="10" fillId="0" borderId="0" xfId="1" applyNumberFormat="1" applyFont="1" applyBorder="1" applyProtection="1"/>
    <xf numFmtId="1" fontId="18" fillId="0" borderId="0" xfId="1" applyNumberFormat="1" applyFont="1" applyBorder="1" applyAlignment="1" applyProtection="1">
      <alignment horizontal="center"/>
    </xf>
    <xf numFmtId="1" fontId="12" fillId="0" borderId="0" xfId="1" applyNumberFormat="1" applyFont="1" applyBorder="1" applyAlignment="1" applyProtection="1">
      <alignment horizontal="center"/>
    </xf>
    <xf numFmtId="1" fontId="8" fillId="0" borderId="0" xfId="1" applyNumberFormat="1" applyFont="1" applyBorder="1" applyProtection="1"/>
    <xf numFmtId="1" fontId="10" fillId="0" borderId="1" xfId="1" applyNumberFormat="1" applyFont="1" applyBorder="1" applyProtection="1"/>
    <xf numFmtId="1" fontId="18" fillId="0" borderId="1" xfId="1" applyNumberFormat="1" applyFont="1" applyBorder="1" applyAlignment="1" applyProtection="1">
      <alignment horizontal="center"/>
    </xf>
    <xf numFmtId="1" fontId="12" fillId="0" borderId="1" xfId="1" applyNumberFormat="1" applyFont="1" applyBorder="1" applyAlignment="1" applyProtection="1">
      <alignment horizontal="center"/>
    </xf>
    <xf numFmtId="1" fontId="8" fillId="0" borderId="1" xfId="1" applyNumberFormat="1" applyFont="1" applyBorder="1" applyAlignment="1" applyProtection="1">
      <alignment horizontal="center"/>
    </xf>
    <xf numFmtId="1" fontId="1" fillId="0" borderId="1" xfId="1" applyNumberFormat="1" applyBorder="1" applyAlignment="1" applyProtection="1">
      <alignment horizontal="center"/>
    </xf>
    <xf numFmtId="1" fontId="4" fillId="0" borderId="1" xfId="1" applyNumberFormat="1" applyFont="1" applyBorder="1" applyAlignment="1" applyProtection="1">
      <alignment horizontal="center"/>
    </xf>
    <xf numFmtId="1" fontId="4" fillId="0" borderId="0" xfId="1" applyNumberFormat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vertical="center" readingOrder="1"/>
    </xf>
    <xf numFmtId="0" fontId="1" fillId="0" borderId="3" xfId="1" applyFont="1" applyBorder="1" applyAlignment="1" applyProtection="1">
      <alignment vertical="center" readingOrder="1"/>
    </xf>
    <xf numFmtId="0" fontId="1" fillId="0" borderId="3" xfId="1" applyFont="1" applyBorder="1" applyAlignment="1">
      <alignment vertical="center" readingOrder="1"/>
    </xf>
    <xf numFmtId="0" fontId="11" fillId="0" borderId="3" xfId="1" applyFont="1" applyFill="1" applyBorder="1" applyAlignment="1" applyProtection="1">
      <alignment horizontal="left" vertical="center" readingOrder="1"/>
    </xf>
    <xf numFmtId="1" fontId="1" fillId="0" borderId="0" xfId="1" applyNumberFormat="1" applyFont="1" applyBorder="1" applyAlignment="1" applyProtection="1">
      <alignment horizontal="center"/>
    </xf>
    <xf numFmtId="1" fontId="10" fillId="0" borderId="0" xfId="1" applyNumberFormat="1" applyFont="1" applyBorder="1" applyAlignment="1" applyProtection="1"/>
    <xf numFmtId="165" fontId="19" fillId="0" borderId="0" xfId="1" applyNumberFormat="1" applyFont="1" applyFill="1" applyBorder="1" applyAlignment="1" applyProtection="1">
      <alignment horizontal="center" shrinkToFit="1"/>
    </xf>
    <xf numFmtId="0" fontId="10" fillId="0" borderId="0" xfId="1" applyFont="1" applyFill="1" applyBorder="1" applyAlignment="1" applyProtection="1">
      <alignment shrinkToFit="1"/>
    </xf>
    <xf numFmtId="0" fontId="4" fillId="0" borderId="0" xfId="1" applyFont="1" applyFill="1" applyBorder="1" applyAlignment="1" applyProtection="1">
      <alignment horizontal="left" vertical="center"/>
    </xf>
    <xf numFmtId="0" fontId="1" fillId="0" borderId="0" xfId="1" applyFont="1" applyBorder="1" applyAlignment="1">
      <alignment vertical="center" readingOrder="1"/>
    </xf>
    <xf numFmtId="1" fontId="19" fillId="0" borderId="0" xfId="1" applyNumberFormat="1" applyFont="1" applyBorder="1" applyAlignment="1" applyProtection="1">
      <alignment horizontal="center" shrinkToFit="1"/>
    </xf>
    <xf numFmtId="1" fontId="19" fillId="0" borderId="0" xfId="1" applyNumberFormat="1" applyFont="1" applyBorder="1" applyAlignment="1" applyProtection="1">
      <alignment horizontal="center"/>
    </xf>
    <xf numFmtId="0" fontId="1" fillId="0" borderId="4" xfId="1" applyBorder="1" applyAlignment="1" applyProtection="1"/>
    <xf numFmtId="1" fontId="10" fillId="0" borderId="0" xfId="1" applyNumberFormat="1" applyFont="1" applyProtection="1"/>
    <xf numFmtId="1" fontId="1" fillId="2" borderId="0" xfId="1" applyNumberFormat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vertical="center" readingOrder="1"/>
    </xf>
    <xf numFmtId="1" fontId="19" fillId="0" borderId="0" xfId="1" applyNumberFormat="1" applyFont="1" applyBorder="1" applyProtection="1"/>
    <xf numFmtId="1" fontId="19" fillId="0" borderId="0" xfId="1" applyNumberFormat="1" applyFont="1" applyBorder="1" applyAlignment="1" applyProtection="1"/>
    <xf numFmtId="165" fontId="19" fillId="0" borderId="0" xfId="1" applyNumberFormat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/>
    <xf numFmtId="0" fontId="26" fillId="0" borderId="0" xfId="1" applyFont="1" applyBorder="1" applyAlignment="1" applyProtection="1"/>
    <xf numFmtId="0" fontId="10" fillId="0" borderId="0" xfId="1" applyFont="1" applyBorder="1" applyAlignment="1" applyProtection="1">
      <alignment vertical="center" readingOrder="1"/>
    </xf>
    <xf numFmtId="0" fontId="1" fillId="0" borderId="0" xfId="1" applyBorder="1" applyAlignment="1" applyProtection="1">
      <alignment vertical="center"/>
    </xf>
    <xf numFmtId="1" fontId="1" fillId="0" borderId="1" xfId="1" applyNumberFormat="1" applyBorder="1" applyAlignment="1" applyProtection="1"/>
    <xf numFmtId="165" fontId="2" fillId="0" borderId="0" xfId="1" applyNumberFormat="1" applyFont="1" applyFill="1" applyBorder="1" applyAlignment="1" applyProtection="1">
      <alignment shrinkToFit="1"/>
    </xf>
    <xf numFmtId="0" fontId="2" fillId="0" borderId="0" xfId="1" applyFont="1" applyFill="1" applyBorder="1" applyAlignment="1" applyProtection="1">
      <alignment shrinkToFit="1"/>
    </xf>
    <xf numFmtId="0" fontId="1" fillId="0" borderId="5" xfId="1" applyBorder="1" applyAlignment="1" applyProtection="1"/>
    <xf numFmtId="0" fontId="2" fillId="0" borderId="5" xfId="1" applyFont="1" applyBorder="1" applyProtection="1"/>
    <xf numFmtId="0" fontId="1" fillId="0" borderId="1" xfId="1" applyFont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1" fillId="0" borderId="0" xfId="1" applyBorder="1" applyAlignment="1" applyProtection="1">
      <alignment horizontal="left" vertical="center" readingOrder="1"/>
    </xf>
    <xf numFmtId="0" fontId="1" fillId="0" borderId="6" xfId="1" applyBorder="1" applyAlignment="1" applyProtection="1">
      <alignment horizontal="left" vertical="center" readingOrder="1"/>
    </xf>
    <xf numFmtId="1" fontId="1" fillId="0" borderId="6" xfId="1" applyNumberFormat="1" applyBorder="1" applyAlignment="1" applyProtection="1"/>
    <xf numFmtId="0" fontId="10" fillId="0" borderId="5" xfId="1" applyFont="1" applyBorder="1" applyProtection="1"/>
    <xf numFmtId="0" fontId="10" fillId="0" borderId="6" xfId="1" applyFont="1" applyBorder="1" applyProtection="1"/>
    <xf numFmtId="0" fontId="1" fillId="0" borderId="7" xfId="1" applyBorder="1" applyAlignment="1" applyProtection="1">
      <alignment horizontal="left" vertical="center" readingOrder="1"/>
    </xf>
    <xf numFmtId="1" fontId="1" fillId="0" borderId="7" xfId="1" applyNumberFormat="1" applyBorder="1" applyAlignment="1" applyProtection="1"/>
    <xf numFmtId="0" fontId="10" fillId="0" borderId="2" xfId="1" applyFont="1" applyBorder="1" applyProtection="1"/>
    <xf numFmtId="0" fontId="10" fillId="0" borderId="7" xfId="1" applyFont="1" applyBorder="1" applyProtection="1"/>
    <xf numFmtId="1" fontId="1" fillId="0" borderId="7" xfId="1" applyNumberFormat="1" applyBorder="1" applyAlignment="1" applyProtection="1">
      <alignment horizontal="center"/>
    </xf>
    <xf numFmtId="165" fontId="1" fillId="0" borderId="0" xfId="1" applyNumberFormat="1" applyBorder="1" applyAlignment="1" applyProtection="1">
      <alignment horizontal="center" vertical="center"/>
    </xf>
    <xf numFmtId="1" fontId="19" fillId="2" borderId="0" xfId="1" applyNumberFormat="1" applyFont="1" applyFill="1" applyBorder="1" applyAlignment="1" applyProtection="1">
      <alignment horizontal="center"/>
    </xf>
    <xf numFmtId="165" fontId="10" fillId="0" borderId="7" xfId="1" applyNumberFormat="1" applyFont="1" applyBorder="1" applyAlignment="1" applyProtection="1">
      <alignment horizontal="center" vertical="center"/>
    </xf>
    <xf numFmtId="1" fontId="10" fillId="2" borderId="0" xfId="1" applyNumberFormat="1" applyFont="1" applyFill="1" applyBorder="1" applyAlignment="1" applyProtection="1"/>
    <xf numFmtId="0" fontId="2" fillId="0" borderId="7" xfId="1" applyFont="1" applyBorder="1" applyProtection="1"/>
    <xf numFmtId="0" fontId="8" fillId="0" borderId="0" xfId="1" applyFont="1" applyBorder="1" applyAlignment="1" applyProtection="1">
      <alignment horizontal="center" vertical="center" textRotation="90"/>
    </xf>
    <xf numFmtId="0" fontId="2" fillId="0" borderId="14" xfId="1" applyFont="1" applyBorder="1" applyProtection="1"/>
    <xf numFmtId="0" fontId="10" fillId="0" borderId="14" xfId="1" applyFont="1" applyBorder="1" applyProtection="1"/>
    <xf numFmtId="1" fontId="1" fillId="2" borderId="0" xfId="1" applyNumberFormat="1" applyFont="1" applyFill="1" applyBorder="1" applyAlignment="1" applyProtection="1">
      <alignment horizontal="center" vertical="center" shrinkToFit="1"/>
    </xf>
    <xf numFmtId="165" fontId="19" fillId="0" borderId="0" xfId="1" applyNumberFormat="1" applyFont="1" applyFill="1" applyBorder="1" applyAlignment="1" applyProtection="1">
      <alignment horizontal="center" vertical="center" shrinkToFit="1"/>
    </xf>
    <xf numFmtId="167" fontId="1" fillId="0" borderId="0" xfId="1" applyNumberFormat="1" applyBorder="1" applyAlignment="1" applyProtection="1"/>
    <xf numFmtId="0" fontId="2" fillId="0" borderId="0" xfId="1" applyFont="1" applyFill="1" applyAlignment="1" applyProtection="1">
      <alignment shrinkToFit="1"/>
    </xf>
    <xf numFmtId="0" fontId="1" fillId="0" borderId="0" xfId="1" applyBorder="1" applyAlignment="1" applyProtection="1"/>
    <xf numFmtId="0" fontId="26" fillId="0" borderId="0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horizontal="center" vertical="center"/>
    </xf>
    <xf numFmtId="0" fontId="2" fillId="0" borderId="0" xfId="7" applyFont="1" applyBorder="1" applyProtection="1"/>
    <xf numFmtId="0" fontId="2" fillId="0" borderId="0" xfId="7" applyFont="1" applyBorder="1" applyAlignment="1" applyProtection="1"/>
    <xf numFmtId="0" fontId="30" fillId="0" borderId="0" xfId="7" applyBorder="1" applyAlignment="1" applyProtection="1"/>
    <xf numFmtId="0" fontId="2" fillId="0" borderId="0" xfId="7" applyFont="1" applyBorder="1" applyAlignment="1" applyProtection="1">
      <alignment horizontal="center"/>
    </xf>
    <xf numFmtId="0" fontId="30" fillId="0" borderId="0" xfId="7" applyAlignment="1" applyProtection="1"/>
    <xf numFmtId="0" fontId="30" fillId="0" borderId="0" xfId="7" applyBorder="1" applyAlignment="1" applyProtection="1">
      <alignment horizontal="center"/>
    </xf>
    <xf numFmtId="0" fontId="30" fillId="0" borderId="0" xfId="7" applyBorder="1" applyAlignment="1" applyProtection="1">
      <alignment horizontal="left"/>
    </xf>
    <xf numFmtId="0" fontId="2" fillId="0" borderId="1" xfId="7" applyFont="1" applyBorder="1" applyProtection="1"/>
    <xf numFmtId="0" fontId="2" fillId="0" borderId="0" xfId="7" applyFont="1" applyFill="1" applyBorder="1" applyProtection="1"/>
    <xf numFmtId="1" fontId="8" fillId="0" borderId="0" xfId="7" applyNumberFormat="1" applyFont="1" applyBorder="1" applyAlignment="1" applyProtection="1">
      <alignment horizontal="center"/>
    </xf>
    <xf numFmtId="49" fontId="10" fillId="0" borderId="0" xfId="7" applyNumberFormat="1" applyFont="1" applyBorder="1" applyAlignment="1" applyProtection="1">
      <alignment horizontal="center"/>
    </xf>
    <xf numFmtId="0" fontId="2" fillId="2" borderId="0" xfId="7" applyFont="1" applyFill="1" applyBorder="1" applyProtection="1"/>
    <xf numFmtId="0" fontId="10" fillId="0" borderId="0" xfId="7" applyFont="1" applyProtection="1"/>
    <xf numFmtId="0" fontId="10" fillId="0" borderId="0" xfId="7" applyFont="1" applyBorder="1" applyProtection="1"/>
    <xf numFmtId="0" fontId="10" fillId="0" borderId="0" xfId="7" applyFont="1" applyBorder="1" applyAlignment="1" applyProtection="1">
      <alignment horizontal="center"/>
    </xf>
    <xf numFmtId="49" fontId="10" fillId="0" borderId="0" xfId="7" applyNumberFormat="1" applyFont="1" applyBorder="1" applyProtection="1"/>
    <xf numFmtId="0" fontId="10" fillId="2" borderId="0" xfId="7" applyFont="1" applyFill="1" applyProtection="1"/>
    <xf numFmtId="0" fontId="10" fillId="0" borderId="1" xfId="7" applyFont="1" applyBorder="1" applyAlignment="1" applyProtection="1">
      <alignment horizontal="center"/>
    </xf>
    <xf numFmtId="165" fontId="10" fillId="0" borderId="0" xfId="7" applyNumberFormat="1" applyFont="1" applyBorder="1" applyAlignment="1" applyProtection="1">
      <alignment horizontal="center" vertical="center"/>
    </xf>
    <xf numFmtId="1" fontId="30" fillId="0" borderId="0" xfId="7" applyNumberFormat="1" applyBorder="1" applyAlignment="1" applyProtection="1">
      <alignment shrinkToFit="1"/>
    </xf>
    <xf numFmtId="1" fontId="30" fillId="0" borderId="0" xfId="7" applyNumberFormat="1" applyBorder="1" applyAlignment="1" applyProtection="1">
      <alignment horizontal="center" shrinkToFit="1"/>
    </xf>
    <xf numFmtId="0" fontId="10" fillId="0" borderId="0" xfId="7" applyFont="1" applyBorder="1" applyAlignment="1" applyProtection="1">
      <alignment horizontal="center" vertical="center"/>
    </xf>
    <xf numFmtId="0" fontId="30" fillId="0" borderId="0" xfId="7" applyBorder="1" applyAlignment="1" applyProtection="1">
      <alignment horizontal="center" vertical="center"/>
    </xf>
    <xf numFmtId="0" fontId="30" fillId="0" borderId="0" xfId="7" applyBorder="1" applyAlignment="1" applyProtection="1">
      <alignment horizontal="center" vertical="center" readingOrder="1"/>
    </xf>
    <xf numFmtId="0" fontId="10" fillId="0" borderId="0" xfId="7" applyFont="1" applyBorder="1" applyAlignment="1" applyProtection="1">
      <alignment horizontal="left" vertical="center"/>
    </xf>
    <xf numFmtId="1" fontId="30" fillId="0" borderId="0" xfId="7" applyNumberFormat="1" applyBorder="1" applyAlignment="1" applyProtection="1"/>
    <xf numFmtId="0" fontId="10" fillId="0" borderId="0" xfId="7" applyFont="1" applyBorder="1" applyAlignment="1" applyProtection="1">
      <alignment horizontal="left"/>
    </xf>
    <xf numFmtId="0" fontId="10" fillId="0" borderId="1" xfId="7" applyFont="1" applyBorder="1" applyAlignment="1" applyProtection="1">
      <alignment horizontal="left"/>
    </xf>
    <xf numFmtId="0" fontId="11" fillId="0" borderId="0" xfId="7" applyFont="1" applyFill="1" applyBorder="1" applyAlignment="1" applyProtection="1">
      <alignment horizontal="left" vertical="center" readingOrder="1"/>
    </xf>
    <xf numFmtId="1" fontId="30" fillId="0" borderId="0" xfId="7" applyNumberFormat="1" applyBorder="1" applyAlignment="1" applyProtection="1">
      <alignment horizontal="center"/>
    </xf>
    <xf numFmtId="1" fontId="10" fillId="0" borderId="0" xfId="7" applyNumberFormat="1" applyFont="1" applyBorder="1" applyProtection="1"/>
    <xf numFmtId="1" fontId="10" fillId="0" borderId="1" xfId="7" applyNumberFormat="1" applyFont="1" applyBorder="1" applyProtection="1"/>
    <xf numFmtId="1" fontId="8" fillId="0" borderId="1" xfId="7" applyNumberFormat="1" applyFont="1" applyBorder="1" applyAlignment="1" applyProtection="1">
      <alignment horizontal="center"/>
    </xf>
    <xf numFmtId="0" fontId="1" fillId="0" borderId="0" xfId="7" applyFont="1" applyBorder="1" applyAlignment="1" applyProtection="1">
      <alignment horizontal="center"/>
    </xf>
    <xf numFmtId="0" fontId="4" fillId="0" borderId="0" xfId="7" applyFont="1" applyBorder="1" applyAlignment="1" applyProtection="1">
      <alignment horizontal="center"/>
    </xf>
    <xf numFmtId="0" fontId="1" fillId="0" borderId="0" xfId="7" applyFont="1" applyBorder="1" applyAlignment="1" applyProtection="1">
      <alignment vertical="center" readingOrder="1"/>
    </xf>
    <xf numFmtId="1" fontId="19" fillId="0" borderId="0" xfId="7" applyNumberFormat="1" applyFont="1" applyBorder="1" applyAlignment="1" applyProtection="1">
      <alignment horizontal="center" shrinkToFit="1"/>
    </xf>
    <xf numFmtId="0" fontId="10" fillId="0" borderId="0" xfId="7" applyFont="1" applyBorder="1" applyAlignment="1" applyProtection="1">
      <alignment horizontal="center" vertical="center" readingOrder="1"/>
    </xf>
    <xf numFmtId="0" fontId="15" fillId="0" borderId="0" xfId="7" applyFont="1" applyBorder="1" applyAlignment="1" applyProtection="1">
      <alignment horizontal="center" vertical="center"/>
    </xf>
    <xf numFmtId="0" fontId="11" fillId="0" borderId="0" xfId="7" applyFont="1" applyFill="1" applyBorder="1" applyAlignment="1" applyProtection="1">
      <alignment vertical="center" readingOrder="1"/>
    </xf>
    <xf numFmtId="0" fontId="26" fillId="0" borderId="0" xfId="7" applyFont="1" applyBorder="1" applyAlignment="1" applyProtection="1"/>
    <xf numFmtId="0" fontId="2" fillId="0" borderId="1" xfId="7" applyFont="1" applyFill="1" applyBorder="1" applyProtection="1"/>
    <xf numFmtId="0" fontId="30" fillId="0" borderId="1" xfId="7" applyBorder="1" applyAlignment="1" applyProtection="1">
      <alignment horizontal="center"/>
    </xf>
    <xf numFmtId="0" fontId="4" fillId="0" borderId="0" xfId="7" applyFont="1" applyBorder="1" applyAlignment="1" applyProtection="1">
      <alignment horizontal="left"/>
    </xf>
    <xf numFmtId="0" fontId="27" fillId="0" borderId="0" xfId="7" applyFont="1" applyFill="1" applyBorder="1" applyAlignment="1" applyProtection="1">
      <alignment horizontal="center" vertical="center" readingOrder="1"/>
    </xf>
    <xf numFmtId="0" fontId="30" fillId="0" borderId="0" xfId="7" applyAlignment="1" applyProtection="1">
      <alignment horizontal="center" vertical="center" readingOrder="1"/>
    </xf>
    <xf numFmtId="1" fontId="10" fillId="0" borderId="0" xfId="7" applyNumberFormat="1" applyFont="1" applyBorder="1" applyAlignment="1" applyProtection="1">
      <alignment horizontal="center"/>
    </xf>
    <xf numFmtId="0" fontId="30" fillId="0" borderId="0" xfId="7" applyBorder="1" applyAlignment="1" applyProtection="1">
      <alignment horizontal="left" vertical="center"/>
    </xf>
    <xf numFmtId="0" fontId="2" fillId="0" borderId="0" xfId="7" applyFont="1" applyBorder="1" applyAlignment="1" applyProtection="1">
      <alignment horizontal="left"/>
    </xf>
    <xf numFmtId="0" fontId="10" fillId="0" borderId="0" xfId="7" applyFont="1" applyAlignment="1" applyProtection="1">
      <alignment horizontal="center"/>
    </xf>
    <xf numFmtId="0" fontId="30" fillId="0" borderId="0" xfId="7" applyAlignment="1" applyProtection="1">
      <alignment horizontal="center"/>
    </xf>
    <xf numFmtId="0" fontId="30" fillId="0" borderId="15" xfId="7" applyBorder="1" applyAlignment="1" applyProtection="1"/>
    <xf numFmtId="165" fontId="10" fillId="0" borderId="0" xfId="7" applyNumberFormat="1" applyFont="1" applyProtection="1"/>
    <xf numFmtId="0" fontId="1" fillId="0" borderId="0" xfId="7" applyFont="1" applyBorder="1" applyAlignment="1" applyProtection="1">
      <alignment horizontal="left" vertical="center"/>
    </xf>
    <xf numFmtId="0" fontId="1" fillId="0" borderId="0" xfId="7" applyFont="1" applyBorder="1" applyAlignment="1" applyProtection="1">
      <alignment vertical="center"/>
    </xf>
    <xf numFmtId="0" fontId="1" fillId="0" borderId="0" xfId="7" applyFont="1" applyBorder="1" applyAlignment="1" applyProtection="1"/>
    <xf numFmtId="165" fontId="1" fillId="0" borderId="0" xfId="7" applyNumberFormat="1" applyFont="1" applyBorder="1" applyAlignment="1" applyProtection="1">
      <alignment horizontal="center" vertical="center"/>
    </xf>
    <xf numFmtId="165" fontId="30" fillId="0" borderId="0" xfId="7" applyNumberFormat="1" applyBorder="1" applyAlignment="1" applyProtection="1">
      <alignment horizontal="center" vertical="center"/>
    </xf>
    <xf numFmtId="0" fontId="2" fillId="0" borderId="0" xfId="7" applyFont="1" applyFill="1" applyBorder="1" applyAlignment="1" applyProtection="1">
      <alignment horizontal="center"/>
    </xf>
    <xf numFmtId="165" fontId="2" fillId="0" borderId="0" xfId="7" applyNumberFormat="1" applyFont="1" applyBorder="1" applyProtection="1"/>
    <xf numFmtId="165" fontId="2" fillId="0" borderId="0" xfId="7" applyNumberFormat="1" applyFont="1" applyFill="1" applyBorder="1" applyProtection="1"/>
    <xf numFmtId="0" fontId="10" fillId="0" borderId="0" xfId="7" applyFont="1" applyAlignment="1" applyProtection="1">
      <alignment horizontal="center" vertical="center" readingOrder="1"/>
    </xf>
    <xf numFmtId="165" fontId="30" fillId="0" borderId="0" xfId="7" applyNumberFormat="1" applyBorder="1" applyAlignment="1" applyProtection="1">
      <alignment shrinkToFit="1"/>
    </xf>
    <xf numFmtId="0" fontId="2" fillId="0" borderId="0" xfId="7" applyFont="1" applyFill="1" applyBorder="1" applyAlignment="1" applyProtection="1"/>
    <xf numFmtId="0" fontId="24" fillId="0" borderId="0" xfId="6" applyFont="1" applyBorder="1" applyAlignment="1" applyProtection="1"/>
    <xf numFmtId="0" fontId="1" fillId="0" borderId="0" xfId="6" applyFont="1" applyBorder="1" applyAlignment="1" applyProtection="1">
      <alignment horizontal="left" vertical="top" wrapText="1"/>
    </xf>
    <xf numFmtId="0" fontId="1" fillId="0" borderId="0" xfId="6" applyBorder="1" applyAlignment="1"/>
    <xf numFmtId="0" fontId="24" fillId="0" borderId="0" xfId="6" applyFont="1" applyBorder="1" applyAlignment="1"/>
    <xf numFmtId="0" fontId="1" fillId="0" borderId="0" xfId="6" applyFont="1" applyBorder="1" applyAlignment="1">
      <alignment wrapText="1"/>
    </xf>
    <xf numFmtId="0" fontId="1" fillId="0" borderId="0" xfId="6" applyFont="1" applyBorder="1" applyAlignment="1">
      <alignment horizontal="left" vertical="top" wrapText="1"/>
    </xf>
    <xf numFmtId="0" fontId="25" fillId="0" borderId="0" xfId="6" applyFont="1" applyBorder="1" applyAlignment="1"/>
    <xf numFmtId="49" fontId="10" fillId="0" borderId="0" xfId="1" applyNumberFormat="1" applyFont="1" applyBorder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1" fillId="0" borderId="1" xfId="1" applyBorder="1" applyAlignment="1" applyProtection="1">
      <alignment horizontal="center"/>
    </xf>
    <xf numFmtId="1" fontId="1" fillId="0" borderId="8" xfId="1" applyNumberFormat="1" applyFont="1" applyBorder="1" applyAlignment="1" applyProtection="1">
      <alignment horizontal="center" shrinkToFit="1"/>
    </xf>
    <xf numFmtId="1" fontId="1" fillId="0" borderId="9" xfId="1" applyNumberFormat="1" applyFont="1" applyBorder="1" applyAlignment="1" applyProtection="1">
      <alignment horizontal="center" shrinkToFit="1"/>
    </xf>
    <xf numFmtId="1" fontId="1" fillId="0" borderId="10" xfId="1" applyNumberFormat="1" applyFont="1" applyBorder="1" applyAlignment="1" applyProtection="1">
      <alignment horizontal="center" shrinkToFit="1"/>
    </xf>
    <xf numFmtId="1" fontId="1" fillId="0" borderId="11" xfId="1" applyNumberFormat="1" applyFont="1" applyBorder="1" applyAlignment="1" applyProtection="1">
      <alignment horizontal="center" shrinkToFit="1"/>
    </xf>
    <xf numFmtId="1" fontId="1" fillId="0" borderId="2" xfId="1" applyNumberFormat="1" applyFont="1" applyBorder="1" applyAlignment="1" applyProtection="1">
      <alignment horizontal="center" shrinkToFit="1"/>
    </xf>
    <xf numFmtId="1" fontId="1" fillId="0" borderId="12" xfId="1" applyNumberFormat="1" applyFont="1" applyBorder="1" applyAlignment="1" applyProtection="1">
      <alignment horizontal="center" shrinkToFit="1"/>
    </xf>
    <xf numFmtId="4" fontId="12" fillId="0" borderId="8" xfId="1" applyNumberFormat="1" applyFont="1" applyBorder="1" applyAlignment="1" applyProtection="1">
      <alignment horizontal="center" shrinkToFit="1"/>
    </xf>
    <xf numFmtId="4" fontId="12" fillId="0" borderId="9" xfId="1" applyNumberFormat="1" applyFont="1" applyBorder="1" applyAlignment="1" applyProtection="1">
      <alignment horizontal="center" shrinkToFit="1"/>
    </xf>
    <xf numFmtId="4" fontId="12" fillId="0" borderId="10" xfId="1" applyNumberFormat="1" applyFont="1" applyBorder="1" applyAlignment="1" applyProtection="1">
      <alignment horizontal="center" shrinkToFit="1"/>
    </xf>
    <xf numFmtId="4" fontId="12" fillId="0" borderId="11" xfId="1" applyNumberFormat="1" applyFont="1" applyBorder="1" applyAlignment="1" applyProtection="1">
      <alignment horizontal="center" shrinkToFit="1"/>
    </xf>
    <xf numFmtId="4" fontId="12" fillId="0" borderId="2" xfId="1" applyNumberFormat="1" applyFont="1" applyBorder="1" applyAlignment="1" applyProtection="1">
      <alignment horizontal="center" shrinkToFit="1"/>
    </xf>
    <xf numFmtId="4" fontId="12" fillId="0" borderId="12" xfId="1" applyNumberFormat="1" applyFont="1" applyBorder="1" applyAlignment="1" applyProtection="1">
      <alignment horizontal="center" shrinkToFit="1"/>
    </xf>
    <xf numFmtId="165" fontId="10" fillId="0" borderId="0" xfId="1" applyNumberFormat="1" applyFont="1" applyBorder="1" applyAlignment="1" applyProtection="1">
      <alignment horizontal="center" vertical="center" readingOrder="1"/>
    </xf>
    <xf numFmtId="165" fontId="1" fillId="0" borderId="0" xfId="1" applyNumberFormat="1" applyBorder="1" applyAlignment="1" applyProtection="1">
      <alignment horizontal="center" vertical="center"/>
    </xf>
    <xf numFmtId="1" fontId="1" fillId="0" borderId="8" xfId="1" applyNumberFormat="1" applyFont="1" applyBorder="1" applyAlignment="1" applyProtection="1">
      <alignment horizontal="center" shrinkToFit="1"/>
      <protection locked="0"/>
    </xf>
    <xf numFmtId="1" fontId="1" fillId="0" borderId="9" xfId="1" applyNumberFormat="1" applyBorder="1" applyAlignment="1" applyProtection="1">
      <alignment horizontal="center" shrinkToFit="1"/>
      <protection locked="0"/>
    </xf>
    <xf numFmtId="1" fontId="1" fillId="0" borderId="10" xfId="1" applyNumberFormat="1" applyBorder="1" applyAlignment="1" applyProtection="1">
      <alignment horizontal="center" shrinkToFit="1"/>
      <protection locked="0"/>
    </xf>
    <xf numFmtId="1" fontId="1" fillId="0" borderId="11" xfId="1" applyNumberFormat="1" applyBorder="1" applyAlignment="1" applyProtection="1">
      <alignment horizontal="center" shrinkToFit="1"/>
      <protection locked="0"/>
    </xf>
    <xf numFmtId="1" fontId="1" fillId="0" borderId="2" xfId="1" applyNumberFormat="1" applyBorder="1" applyAlignment="1" applyProtection="1">
      <alignment horizontal="center" shrinkToFit="1"/>
      <protection locked="0"/>
    </xf>
    <xf numFmtId="1" fontId="1" fillId="0" borderId="12" xfId="1" applyNumberFormat="1" applyBorder="1" applyAlignment="1" applyProtection="1">
      <alignment horizontal="center" shrinkToFit="1"/>
      <protection locked="0"/>
    </xf>
    <xf numFmtId="0" fontId="10" fillId="0" borderId="0" xfId="1" applyFont="1" applyBorder="1" applyAlignment="1" applyProtection="1">
      <alignment horizontal="center" vertical="center" readingOrder="1"/>
    </xf>
    <xf numFmtId="0" fontId="1" fillId="0" borderId="0" xfId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left" vertical="center" readingOrder="1"/>
    </xf>
    <xf numFmtId="0" fontId="1" fillId="0" borderId="0" xfId="1" applyAlignment="1" applyProtection="1"/>
    <xf numFmtId="49" fontId="4" fillId="0" borderId="0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center"/>
    </xf>
    <xf numFmtId="0" fontId="11" fillId="0" borderId="5" xfId="1" applyFont="1" applyFill="1" applyBorder="1" applyAlignment="1" applyProtection="1">
      <alignment horizontal="left" vertical="center" readingOrder="1"/>
    </xf>
    <xf numFmtId="0" fontId="1" fillId="0" borderId="5" xfId="1" applyBorder="1" applyAlignment="1" applyProtection="1">
      <alignment horizontal="left" vertical="center" readingOrder="1"/>
    </xf>
    <xf numFmtId="0" fontId="1" fillId="0" borderId="0" xfId="1" applyAlignment="1" applyProtection="1">
      <alignment horizontal="left" vertical="center" readingOrder="1"/>
    </xf>
    <xf numFmtId="0" fontId="10" fillId="0" borderId="0" xfId="1" applyFont="1" applyBorder="1" applyAlignment="1" applyProtection="1">
      <alignment horizontal="center"/>
    </xf>
    <xf numFmtId="0" fontId="10" fillId="0" borderId="1" xfId="1" applyFont="1" applyBorder="1" applyAlignment="1" applyProtection="1">
      <alignment horizontal="center"/>
    </xf>
    <xf numFmtId="0" fontId="10" fillId="0" borderId="0" xfId="1" applyFont="1" applyBorder="1" applyAlignment="1" applyProtection="1"/>
    <xf numFmtId="0" fontId="10" fillId="0" borderId="1" xfId="1" applyFont="1" applyBorder="1" applyAlignment="1" applyProtection="1"/>
    <xf numFmtId="0" fontId="7" fillId="0" borderId="0" xfId="1" applyFont="1" applyFill="1" applyBorder="1" applyAlignment="1" applyProtection="1">
      <alignment horizontal="left" vertical="center" readingOrder="1"/>
    </xf>
    <xf numFmtId="0" fontId="1" fillId="0" borderId="0" xfId="1" applyBorder="1" applyAlignment="1" applyProtection="1"/>
    <xf numFmtId="0" fontId="1" fillId="0" borderId="1" xfId="1" applyBorder="1" applyAlignment="1" applyProtection="1"/>
    <xf numFmtId="0" fontId="1" fillId="0" borderId="0" xfId="1" applyFont="1" applyBorder="1" applyAlignment="1" applyProtection="1">
      <alignment horizontal="center"/>
    </xf>
    <xf numFmtId="0" fontId="1" fillId="0" borderId="1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6" fillId="0" borderId="0" xfId="1" applyFont="1" applyBorder="1" applyAlignment="1" applyProtection="1">
      <alignment horizontal="center" vertical="center"/>
    </xf>
    <xf numFmtId="1" fontId="30" fillId="0" borderId="8" xfId="7" applyNumberFormat="1" applyBorder="1" applyAlignment="1" applyProtection="1">
      <alignment horizontal="center"/>
      <protection locked="0"/>
    </xf>
    <xf numFmtId="0" fontId="30" fillId="0" borderId="9" xfId="7" applyBorder="1" applyAlignment="1" applyProtection="1">
      <alignment horizontal="center"/>
      <protection locked="0"/>
    </xf>
    <xf numFmtId="0" fontId="30" fillId="0" borderId="10" xfId="7" applyBorder="1" applyAlignment="1" applyProtection="1">
      <alignment horizontal="center"/>
      <protection locked="0"/>
    </xf>
    <xf numFmtId="0" fontId="30" fillId="0" borderId="11" xfId="7" applyBorder="1" applyAlignment="1" applyProtection="1">
      <alignment horizontal="center"/>
      <protection locked="0"/>
    </xf>
    <xf numFmtId="0" fontId="30" fillId="0" borderId="2" xfId="7" applyBorder="1" applyAlignment="1" applyProtection="1">
      <alignment horizontal="center"/>
      <protection locked="0"/>
    </xf>
    <xf numFmtId="0" fontId="30" fillId="0" borderId="12" xfId="7" applyBorder="1" applyAlignment="1" applyProtection="1">
      <alignment horizontal="center"/>
      <protection locked="0"/>
    </xf>
    <xf numFmtId="1" fontId="1" fillId="0" borderId="8" xfId="7" applyNumberFormat="1" applyFont="1" applyBorder="1" applyAlignment="1" applyProtection="1">
      <alignment horizontal="center" shrinkToFit="1"/>
    </xf>
    <xf numFmtId="1" fontId="30" fillId="0" borderId="9" xfId="7" applyNumberFormat="1" applyBorder="1" applyAlignment="1" applyProtection="1">
      <alignment horizontal="center" shrinkToFit="1"/>
    </xf>
    <xf numFmtId="1" fontId="30" fillId="0" borderId="9" xfId="7" applyNumberFormat="1" applyBorder="1" applyAlignment="1" applyProtection="1">
      <alignment shrinkToFit="1"/>
    </xf>
    <xf numFmtId="0" fontId="30" fillId="0" borderId="10" xfId="7" applyBorder="1" applyAlignment="1" applyProtection="1"/>
    <xf numFmtId="1" fontId="30" fillId="0" borderId="11" xfId="7" applyNumberFormat="1" applyBorder="1" applyAlignment="1" applyProtection="1">
      <alignment horizontal="center" shrinkToFit="1"/>
    </xf>
    <xf numFmtId="1" fontId="30" fillId="0" borderId="2" xfId="7" applyNumberFormat="1" applyBorder="1" applyAlignment="1" applyProtection="1">
      <alignment horizontal="center" shrinkToFit="1"/>
    </xf>
    <xf numFmtId="1" fontId="30" fillId="0" borderId="2" xfId="7" applyNumberFormat="1" applyBorder="1" applyAlignment="1" applyProtection="1">
      <alignment shrinkToFit="1"/>
    </xf>
    <xf numFmtId="0" fontId="30" fillId="0" borderId="12" xfId="7" applyBorder="1" applyAlignment="1" applyProtection="1"/>
    <xf numFmtId="4" fontId="1" fillId="0" borderId="9" xfId="1" applyNumberFormat="1" applyBorder="1" applyAlignment="1" applyProtection="1">
      <alignment shrinkToFit="1"/>
    </xf>
    <xf numFmtId="4" fontId="1" fillId="0" borderId="10" xfId="1" applyNumberFormat="1" applyBorder="1" applyAlignment="1" applyProtection="1">
      <alignment shrinkToFit="1"/>
    </xf>
    <xf numFmtId="4" fontId="1" fillId="0" borderId="11" xfId="1" applyNumberFormat="1" applyBorder="1" applyAlignment="1" applyProtection="1">
      <alignment shrinkToFit="1"/>
    </xf>
    <xf numFmtId="4" fontId="1" fillId="0" borderId="2" xfId="1" applyNumberFormat="1" applyBorder="1" applyAlignment="1" applyProtection="1">
      <alignment shrinkToFit="1"/>
    </xf>
    <xf numFmtId="4" fontId="1" fillId="0" borderId="12" xfId="1" applyNumberFormat="1" applyBorder="1" applyAlignment="1" applyProtection="1">
      <alignment shrinkToFit="1"/>
    </xf>
    <xf numFmtId="0" fontId="29" fillId="0" borderId="0" xfId="1" applyFont="1" applyFill="1" applyBorder="1" applyAlignment="1" applyProtection="1">
      <alignment horizontal="center" vertical="center" readingOrder="1"/>
    </xf>
    <xf numFmtId="0" fontId="4" fillId="0" borderId="0" xfId="1" applyFont="1" applyAlignment="1">
      <alignment horizontal="center" vertical="center" readingOrder="1"/>
    </xf>
    <xf numFmtId="0" fontId="27" fillId="0" borderId="0" xfId="1" applyFont="1" applyFill="1" applyBorder="1" applyAlignment="1" applyProtection="1">
      <alignment horizontal="center" vertical="center"/>
    </xf>
    <xf numFmtId="0" fontId="10" fillId="0" borderId="0" xfId="1" applyFont="1" applyAlignment="1">
      <alignment horizontal="center" vertical="center"/>
    </xf>
    <xf numFmtId="165" fontId="10" fillId="0" borderId="0" xfId="1" applyNumberFormat="1" applyFont="1" applyBorder="1" applyAlignment="1" applyProtection="1">
      <alignment horizontal="center" vertical="center"/>
    </xf>
    <xf numFmtId="1" fontId="1" fillId="0" borderId="8" xfId="1" applyNumberFormat="1" applyBorder="1" applyAlignment="1" applyProtection="1">
      <alignment horizontal="center"/>
      <protection locked="0"/>
    </xf>
    <xf numFmtId="0" fontId="1" fillId="0" borderId="9" xfId="1" applyBorder="1" applyAlignment="1" applyProtection="1">
      <alignment horizontal="center"/>
      <protection locked="0"/>
    </xf>
    <xf numFmtId="0" fontId="1" fillId="0" borderId="10" xfId="1" applyBorder="1" applyAlignment="1" applyProtection="1">
      <alignment horizontal="center"/>
      <protection locked="0"/>
    </xf>
    <xf numFmtId="0" fontId="1" fillId="0" borderId="11" xfId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center"/>
      <protection locked="0"/>
    </xf>
    <xf numFmtId="1" fontId="1" fillId="0" borderId="9" xfId="1" applyNumberFormat="1" applyBorder="1" applyAlignment="1" applyProtection="1">
      <alignment horizontal="center" shrinkToFit="1"/>
    </xf>
    <xf numFmtId="1" fontId="1" fillId="0" borderId="10" xfId="1" applyNumberFormat="1" applyBorder="1" applyAlignment="1" applyProtection="1">
      <alignment shrinkToFit="1"/>
    </xf>
    <xf numFmtId="1" fontId="1" fillId="0" borderId="11" xfId="1" applyNumberFormat="1" applyBorder="1" applyAlignment="1" applyProtection="1">
      <alignment horizontal="center" shrinkToFit="1"/>
    </xf>
    <xf numFmtId="1" fontId="1" fillId="0" borderId="2" xfId="1" applyNumberFormat="1" applyBorder="1" applyAlignment="1" applyProtection="1">
      <alignment horizontal="center" shrinkToFit="1"/>
    </xf>
    <xf numFmtId="1" fontId="1" fillId="0" borderId="12" xfId="1" applyNumberFormat="1" applyBorder="1" applyAlignment="1" applyProtection="1">
      <alignment shrinkToFit="1"/>
    </xf>
    <xf numFmtId="0" fontId="10" fillId="0" borderId="0" xfId="1" applyFont="1" applyBorder="1" applyAlignment="1" applyProtection="1">
      <alignment horizontal="left"/>
    </xf>
    <xf numFmtId="0" fontId="1" fillId="0" borderId="0" xfId="1" applyAlignment="1">
      <alignment horizontal="left"/>
    </xf>
    <xf numFmtId="0" fontId="1" fillId="0" borderId="1" xfId="1" applyBorder="1" applyAlignment="1">
      <alignment horizontal="left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 vertical="center"/>
    </xf>
    <xf numFmtId="0" fontId="8" fillId="0" borderId="0" xfId="1" applyNumberFormat="1" applyFont="1" applyBorder="1" applyAlignment="1" applyProtection="1">
      <alignment horizontal="center"/>
    </xf>
    <xf numFmtId="4" fontId="12" fillId="0" borderId="9" xfId="1" applyNumberFormat="1" applyFont="1" applyBorder="1" applyAlignment="1" applyProtection="1">
      <alignment shrinkToFit="1"/>
    </xf>
    <xf numFmtId="4" fontId="12" fillId="0" borderId="2" xfId="1" applyNumberFormat="1" applyFont="1" applyBorder="1" applyAlignment="1" applyProtection="1">
      <alignment shrinkToFit="1"/>
    </xf>
    <xf numFmtId="0" fontId="1" fillId="0" borderId="0" xfId="1" applyAlignment="1"/>
    <xf numFmtId="0" fontId="1" fillId="0" borderId="1" xfId="1" applyBorder="1" applyAlignment="1"/>
    <xf numFmtId="0" fontId="10" fillId="0" borderId="0" xfId="1" applyFont="1" applyBorder="1" applyAlignment="1" applyProtection="1">
      <alignment horizontal="center" vertical="center"/>
    </xf>
    <xf numFmtId="0" fontId="1" fillId="0" borderId="3" xfId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165" fontId="10" fillId="0" borderId="3" xfId="1" applyNumberFormat="1" applyFont="1" applyBorder="1" applyAlignment="1" applyProtection="1">
      <alignment horizontal="center" vertical="center"/>
    </xf>
    <xf numFmtId="1" fontId="1" fillId="0" borderId="9" xfId="1" applyNumberFormat="1" applyFont="1" applyBorder="1" applyAlignment="1" applyProtection="1">
      <alignment horizontal="center" shrinkToFit="1"/>
      <protection locked="0"/>
    </xf>
    <xf numFmtId="1" fontId="1" fillId="0" borderId="10" xfId="1" applyNumberFormat="1" applyFont="1" applyBorder="1" applyAlignment="1" applyProtection="1">
      <alignment horizontal="center" shrinkToFit="1"/>
      <protection locked="0"/>
    </xf>
    <xf numFmtId="1" fontId="1" fillId="0" borderId="11" xfId="1" applyNumberFormat="1" applyFont="1" applyBorder="1" applyAlignment="1" applyProtection="1">
      <alignment horizontal="center" shrinkToFit="1"/>
      <protection locked="0"/>
    </xf>
    <xf numFmtId="1" fontId="1" fillId="0" borderId="2" xfId="1" applyNumberFormat="1" applyFont="1" applyBorder="1" applyAlignment="1" applyProtection="1">
      <alignment horizontal="center" shrinkToFit="1"/>
      <protection locked="0"/>
    </xf>
    <xf numFmtId="1" fontId="1" fillId="0" borderId="12" xfId="1" applyNumberFormat="1" applyFont="1" applyBorder="1" applyAlignment="1" applyProtection="1">
      <alignment horizontal="center" shrinkToFit="1"/>
      <protection locked="0"/>
    </xf>
    <xf numFmtId="0" fontId="1" fillId="0" borderId="0" xfId="1" applyBorder="1" applyAlignment="1" applyProtection="1">
      <alignment vertical="center" readingOrder="1"/>
    </xf>
    <xf numFmtId="0" fontId="1" fillId="0" borderId="0" xfId="1" applyAlignment="1">
      <alignment vertical="center" readingOrder="1"/>
    </xf>
    <xf numFmtId="0" fontId="1" fillId="0" borderId="0" xfId="1" applyBorder="1" applyAlignment="1" applyProtection="1">
      <alignment horizontal="center" vertical="center" readingOrder="1"/>
    </xf>
    <xf numFmtId="0" fontId="1" fillId="0" borderId="3" xfId="1" applyBorder="1" applyAlignment="1" applyProtection="1">
      <alignment horizontal="center" vertical="center" readingOrder="1"/>
    </xf>
    <xf numFmtId="165" fontId="10" fillId="0" borderId="13" xfId="1" applyNumberFormat="1" applyFont="1" applyBorder="1" applyAlignment="1" applyProtection="1">
      <alignment horizontal="center" vertical="center"/>
    </xf>
    <xf numFmtId="0" fontId="1" fillId="0" borderId="5" xfId="1" applyBorder="1" applyAlignment="1" applyProtection="1">
      <alignment vertical="center" readingOrder="1"/>
    </xf>
    <xf numFmtId="0" fontId="1" fillId="0" borderId="5" xfId="1" applyBorder="1" applyAlignment="1">
      <alignment vertical="center" readingOrder="1"/>
    </xf>
    <xf numFmtId="0" fontId="1" fillId="0" borderId="0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center" vertical="center" wrapText="1"/>
    </xf>
    <xf numFmtId="1" fontId="1" fillId="0" borderId="0" xfId="1" applyNumberFormat="1" applyBorder="1" applyAlignment="1" applyProtection="1">
      <alignment horizontal="center"/>
    </xf>
    <xf numFmtId="0" fontId="1" fillId="0" borderId="2" xfId="1" applyBorder="1" applyAlignment="1" applyProtection="1">
      <alignment horizontal="center"/>
    </xf>
    <xf numFmtId="0" fontId="1" fillId="0" borderId="0" xfId="1" applyFont="1" applyBorder="1" applyAlignment="1" applyProtection="1">
      <protection locked="0"/>
    </xf>
    <xf numFmtId="0" fontId="1" fillId="0" borderId="2" xfId="1" applyFont="1" applyBorder="1" applyAlignment="1" applyProtection="1">
      <protection locked="0"/>
    </xf>
    <xf numFmtId="0" fontId="1" fillId="0" borderId="0" xfId="1" applyFont="1" applyAlignment="1" applyProtection="1">
      <alignment horizontal="right"/>
    </xf>
    <xf numFmtId="0" fontId="1" fillId="0" borderId="0" xfId="1" applyNumberFormat="1" applyFont="1" applyBorder="1" applyAlignment="1" applyProtection="1">
      <protection locked="0"/>
    </xf>
    <xf numFmtId="0" fontId="1" fillId="0" borderId="2" xfId="1" applyNumberFormat="1" applyFont="1" applyBorder="1" applyAlignment="1" applyProtection="1">
      <protection locked="0"/>
    </xf>
    <xf numFmtId="0" fontId="1" fillId="0" borderId="0" xfId="1" applyFont="1" applyBorder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165" fontId="1" fillId="0" borderId="0" xfId="1" applyNumberFormat="1" applyBorder="1" applyAlignment="1" applyProtection="1">
      <alignment horizontal="center"/>
    </xf>
    <xf numFmtId="0" fontId="4" fillId="0" borderId="0" xfId="1" applyFont="1" applyBorder="1" applyAlignment="1" applyProtection="1"/>
    <xf numFmtId="0" fontId="1" fillId="0" borderId="0" xfId="1" applyAlignment="1" applyProtection="1">
      <alignment horizontal="right"/>
    </xf>
    <xf numFmtId="0" fontId="1" fillId="0" borderId="0" xfId="1" applyNumberFormat="1" applyFont="1" applyBorder="1" applyAlignment="1" applyProtection="1">
      <alignment horizontal="center"/>
      <protection locked="0"/>
    </xf>
    <xf numFmtId="0" fontId="1" fillId="0" borderId="2" xfId="1" applyNumberFormat="1" applyFont="1" applyBorder="1" applyAlignment="1" applyProtection="1">
      <alignment horizontal="center"/>
      <protection locked="0"/>
    </xf>
    <xf numFmtId="164" fontId="1" fillId="0" borderId="0" xfId="1" applyNumberFormat="1" applyBorder="1" applyAlignment="1" applyProtection="1">
      <alignment horizontal="center"/>
      <protection locked="0"/>
    </xf>
    <xf numFmtId="164" fontId="1" fillId="0" borderId="0" xfId="1" applyNumberFormat="1" applyBorder="1" applyAlignment="1" applyProtection="1">
      <protection locked="0"/>
    </xf>
    <xf numFmtId="164" fontId="1" fillId="0" borderId="2" xfId="1" applyNumberFormat="1" applyBorder="1" applyAlignment="1" applyProtection="1">
      <alignment horizontal="center"/>
      <protection locked="0"/>
    </xf>
    <xf numFmtId="164" fontId="1" fillId="0" borderId="2" xfId="1" applyNumberFormat="1" applyBorder="1" applyAlignment="1" applyProtection="1">
      <protection locked="0"/>
    </xf>
    <xf numFmtId="165" fontId="12" fillId="0" borderId="8" xfId="7" applyNumberFormat="1" applyFont="1" applyBorder="1" applyAlignment="1" applyProtection="1">
      <alignment horizontal="center" shrinkToFit="1"/>
    </xf>
    <xf numFmtId="165" fontId="30" fillId="0" borderId="9" xfId="7" applyNumberFormat="1" applyBorder="1" applyAlignment="1" applyProtection="1">
      <alignment shrinkToFit="1"/>
    </xf>
    <xf numFmtId="165" fontId="30" fillId="0" borderId="10" xfId="7" applyNumberFormat="1" applyBorder="1" applyAlignment="1" applyProtection="1">
      <alignment shrinkToFit="1"/>
    </xf>
    <xf numFmtId="165" fontId="30" fillId="0" borderId="11" xfId="7" applyNumberFormat="1" applyBorder="1" applyAlignment="1" applyProtection="1">
      <alignment shrinkToFit="1"/>
    </xf>
    <xf numFmtId="165" fontId="30" fillId="0" borderId="2" xfId="7" applyNumberFormat="1" applyBorder="1" applyAlignment="1" applyProtection="1">
      <alignment shrinkToFit="1"/>
    </xf>
    <xf numFmtId="165" fontId="30" fillId="0" borderId="12" xfId="7" applyNumberFormat="1" applyBorder="1" applyAlignment="1" applyProtection="1">
      <alignment shrinkToFit="1"/>
    </xf>
    <xf numFmtId="0" fontId="1" fillId="0" borderId="0" xfId="7" applyFont="1" applyAlignment="1" applyProtection="1">
      <alignment horizontal="left" vertical="center" readingOrder="1"/>
    </xf>
    <xf numFmtId="0" fontId="27" fillId="0" borderId="0" xfId="7" applyFont="1" applyFill="1" applyBorder="1" applyAlignment="1" applyProtection="1">
      <alignment horizontal="center" vertical="center" readingOrder="1"/>
    </xf>
    <xf numFmtId="0" fontId="10" fillId="0" borderId="0" xfId="7" applyFont="1" applyAlignment="1" applyProtection="1">
      <alignment horizontal="center" vertical="center" readingOrder="1"/>
    </xf>
    <xf numFmtId="165" fontId="10" fillId="0" borderId="0" xfId="7" applyNumberFormat="1" applyFont="1" applyBorder="1" applyAlignment="1" applyProtection="1">
      <alignment horizontal="center" vertical="center"/>
    </xf>
    <xf numFmtId="0" fontId="29" fillId="0" borderId="0" xfId="7" applyFont="1" applyFill="1" applyBorder="1" applyAlignment="1" applyProtection="1">
      <alignment horizontal="center" vertical="center" readingOrder="1"/>
    </xf>
    <xf numFmtId="0" fontId="33" fillId="0" borderId="0" xfId="7" applyFont="1" applyFill="1" applyBorder="1" applyAlignment="1" applyProtection="1">
      <alignment horizontal="center" vertical="center" readingOrder="1"/>
    </xf>
    <xf numFmtId="1" fontId="1" fillId="0" borderId="8" xfId="7" applyNumberFormat="1" applyFont="1" applyBorder="1" applyAlignment="1" applyProtection="1">
      <alignment horizontal="center" shrinkToFit="1"/>
      <protection locked="0"/>
    </xf>
    <xf numFmtId="1" fontId="1" fillId="0" borderId="9" xfId="7" applyNumberFormat="1" applyFont="1" applyBorder="1" applyAlignment="1" applyProtection="1">
      <alignment horizontal="center" shrinkToFit="1"/>
      <protection locked="0"/>
    </xf>
    <xf numFmtId="1" fontId="1" fillId="0" borderId="9" xfId="7" applyNumberFormat="1" applyFont="1" applyBorder="1" applyAlignment="1" applyProtection="1">
      <alignment shrinkToFit="1"/>
      <protection locked="0"/>
    </xf>
    <xf numFmtId="0" fontId="1" fillId="0" borderId="10" xfId="7" applyFont="1" applyBorder="1" applyAlignment="1" applyProtection="1">
      <protection locked="0"/>
    </xf>
    <xf numFmtId="1" fontId="1" fillId="0" borderId="11" xfId="7" applyNumberFormat="1" applyFont="1" applyBorder="1" applyAlignment="1" applyProtection="1">
      <alignment horizontal="center" shrinkToFit="1"/>
      <protection locked="0"/>
    </xf>
    <xf numFmtId="1" fontId="1" fillId="0" borderId="2" xfId="7" applyNumberFormat="1" applyFont="1" applyBorder="1" applyAlignment="1" applyProtection="1">
      <alignment horizontal="center" shrinkToFit="1"/>
      <protection locked="0"/>
    </xf>
    <xf numFmtId="1" fontId="1" fillId="0" borderId="2" xfId="7" applyNumberFormat="1" applyFont="1" applyBorder="1" applyAlignment="1" applyProtection="1">
      <alignment shrinkToFit="1"/>
      <protection locked="0"/>
    </xf>
    <xf numFmtId="0" fontId="1" fillId="0" borderId="12" xfId="7" applyFont="1" applyBorder="1" applyAlignment="1" applyProtection="1">
      <protection locked="0"/>
    </xf>
    <xf numFmtId="0" fontId="32" fillId="0" borderId="0" xfId="7" applyFont="1" applyBorder="1" applyAlignment="1" applyProtection="1">
      <alignment horizontal="left"/>
    </xf>
    <xf numFmtId="0" fontId="32" fillId="0" borderId="0" xfId="7" applyFont="1" applyAlignment="1" applyProtection="1">
      <alignment horizontal="left"/>
    </xf>
    <xf numFmtId="0" fontId="33" fillId="0" borderId="0" xfId="7" applyFont="1" applyFill="1" applyBorder="1" applyAlignment="1" applyProtection="1">
      <alignment horizontal="left" vertical="center" readingOrder="1"/>
    </xf>
    <xf numFmtId="0" fontId="1" fillId="0" borderId="0" xfId="7" applyFont="1" applyAlignment="1" applyProtection="1">
      <alignment horizontal="left"/>
    </xf>
    <xf numFmtId="49" fontId="4" fillId="0" borderId="0" xfId="7" applyNumberFormat="1" applyFont="1" applyBorder="1" applyAlignment="1" applyProtection="1">
      <alignment horizontal="center"/>
    </xf>
    <xf numFmtId="0" fontId="4" fillId="0" borderId="0" xfId="7" applyFont="1" applyBorder="1" applyAlignment="1" applyProtection="1">
      <alignment horizontal="center"/>
    </xf>
    <xf numFmtId="0" fontId="4" fillId="0" borderId="1" xfId="7" applyFont="1" applyBorder="1" applyAlignment="1" applyProtection="1">
      <alignment horizontal="center"/>
    </xf>
    <xf numFmtId="49" fontId="10" fillId="0" borderId="0" xfId="7" applyNumberFormat="1" applyFont="1" applyBorder="1" applyAlignment="1" applyProtection="1">
      <alignment horizontal="center"/>
    </xf>
    <xf numFmtId="0" fontId="30" fillId="0" borderId="0" xfId="7" applyBorder="1" applyAlignment="1" applyProtection="1">
      <alignment horizontal="center"/>
    </xf>
    <xf numFmtId="0" fontId="30" fillId="0" borderId="1" xfId="7" applyBorder="1" applyAlignment="1" applyProtection="1">
      <alignment horizontal="center"/>
    </xf>
    <xf numFmtId="0" fontId="30" fillId="0" borderId="0" xfId="7" applyBorder="1" applyAlignment="1" applyProtection="1"/>
    <xf numFmtId="0" fontId="30" fillId="0" borderId="1" xfId="7" applyBorder="1" applyAlignment="1" applyProtection="1"/>
    <xf numFmtId="0" fontId="31" fillId="0" borderId="0" xfId="7" applyFont="1" applyBorder="1" applyAlignment="1" applyProtection="1">
      <alignment horizontal="left" vertical="center"/>
    </xf>
    <xf numFmtId="0" fontId="31" fillId="0" borderId="1" xfId="7" applyFont="1" applyBorder="1" applyAlignment="1" applyProtection="1">
      <alignment horizontal="left" vertical="center"/>
    </xf>
    <xf numFmtId="0" fontId="10" fillId="0" borderId="0" xfId="7" applyFont="1" applyBorder="1" applyAlignment="1" applyProtection="1">
      <alignment horizontal="center"/>
    </xf>
    <xf numFmtId="0" fontId="1" fillId="0" borderId="0" xfId="7" applyFont="1" applyBorder="1" applyAlignment="1" applyProtection="1">
      <alignment horizontal="center"/>
    </xf>
    <xf numFmtId="0" fontId="1" fillId="0" borderId="1" xfId="7" applyFont="1" applyBorder="1" applyAlignment="1" applyProtection="1">
      <alignment horizontal="center"/>
    </xf>
  </cellXfs>
  <cellStyles count="8">
    <cellStyle name="Normal" xfId="0" builtinId="0"/>
    <cellStyle name="Normal 2" xfId="1"/>
    <cellStyle name="Normal 2 2" xfId="2"/>
    <cellStyle name="Normal 2 3" xfId="6"/>
    <cellStyle name="Normal 3" xfId="3"/>
    <cellStyle name="Normal 3 2" xfId="4"/>
    <cellStyle name="Normal 4" xfId="5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korkers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korkers.com/dealer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89</xdr:row>
      <xdr:rowOff>38100</xdr:rowOff>
    </xdr:from>
    <xdr:ext cx="5456704" cy="239805"/>
    <xdr:sp macro="" textlink="">
      <xdr:nvSpPr>
        <xdr:cNvPr id="2" name="Text Box 5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657350" y="8991600"/>
          <a:ext cx="5456704" cy="239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FFFFFF"/>
              </a:solidFill>
              <a:latin typeface="BankGothic Md BT"/>
            </a:rPr>
            <a:t>korkers.com    800.524.8899     portland, oregon</a:t>
          </a:r>
        </a:p>
      </xdr:txBody>
    </xdr:sp>
    <xdr:clientData/>
  </xdr:oneCellAnchor>
  <xdr:oneCellAnchor>
    <xdr:from>
      <xdr:col>1</xdr:col>
      <xdr:colOff>95601</xdr:colOff>
      <xdr:row>0</xdr:row>
      <xdr:rowOff>56029</xdr:rowOff>
    </xdr:from>
    <xdr:ext cx="627529" cy="46571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851" y="56029"/>
          <a:ext cx="627529" cy="465713"/>
        </a:xfrm>
        <a:prstGeom prst="rect">
          <a:avLst/>
        </a:prstGeom>
      </xdr:spPr>
    </xdr:pic>
    <xdr:clientData/>
  </xdr:oneCellAnchor>
  <xdr:twoCellAnchor>
    <xdr:from>
      <xdr:col>10</xdr:col>
      <xdr:colOff>14040</xdr:colOff>
      <xdr:row>0</xdr:row>
      <xdr:rowOff>67235</xdr:rowOff>
    </xdr:from>
    <xdr:to>
      <xdr:col>63</xdr:col>
      <xdr:colOff>8802</xdr:colOff>
      <xdr:row>0</xdr:row>
      <xdr:rowOff>514910</xdr:rowOff>
    </xdr:to>
    <xdr:sp macro="" textlink="">
      <xdr:nvSpPr>
        <xdr:cNvPr id="4" name="TextBox 3"/>
        <xdr:cNvSpPr txBox="1"/>
      </xdr:nvSpPr>
      <xdr:spPr>
        <a:xfrm>
          <a:off x="966540" y="67235"/>
          <a:ext cx="5033487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chemeClr val="bg1"/>
              </a:solidFill>
            </a:rPr>
            <a:t>General</a:t>
          </a:r>
          <a:r>
            <a:rPr lang="en-US" sz="2400" b="1" baseline="0">
              <a:solidFill>
                <a:schemeClr val="bg1"/>
              </a:solidFill>
            </a:rPr>
            <a:t> Business Terms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89648</xdr:colOff>
      <xdr:row>86</xdr:row>
      <xdr:rowOff>67234</xdr:rowOff>
    </xdr:from>
    <xdr:to>
      <xdr:col>73</xdr:col>
      <xdr:colOff>11206</xdr:colOff>
      <xdr:row>92</xdr:row>
      <xdr:rowOff>100851</xdr:rowOff>
    </xdr:to>
    <xdr:sp macro="" textlink="">
      <xdr:nvSpPr>
        <xdr:cNvPr id="5" name="TextBox 4"/>
        <xdr:cNvSpPr txBox="1"/>
      </xdr:nvSpPr>
      <xdr:spPr>
        <a:xfrm>
          <a:off x="89648" y="8734984"/>
          <a:ext cx="6817658" cy="595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Korkers | 1239 SE 12th Avenue Portland OR 97214 | (503) 723-7100 | Korkers.com | customerservice@korkers.com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67237</xdr:colOff>
      <xdr:row>4</xdr:row>
      <xdr:rowOff>51379</xdr:rowOff>
    </xdr:from>
    <xdr:to>
      <xdr:col>71</xdr:col>
      <xdr:colOff>33618</xdr:colOff>
      <xdr:row>83</xdr:row>
      <xdr:rowOff>36623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487" y="908629"/>
          <a:ext cx="6624356" cy="7509994"/>
        </a:xfrm>
        <a:prstGeom prst="rect">
          <a:avLst/>
        </a:prstGeom>
      </xdr:spPr>
    </xdr:pic>
    <xdr:clientData/>
  </xdr:twoCellAnchor>
  <xdr:oneCellAnchor>
    <xdr:from>
      <xdr:col>32</xdr:col>
      <xdr:colOff>78442</xdr:colOff>
      <xdr:row>6</xdr:row>
      <xdr:rowOff>33617</xdr:rowOff>
    </xdr:from>
    <xdr:ext cx="1704762" cy="264560"/>
    <xdr:sp macro="" textlink="">
      <xdr:nvSpPr>
        <xdr:cNvPr id="7" name="TextBox 6">
          <a:hlinkClick xmlns:r="http://schemas.openxmlformats.org/officeDocument/2006/relationships" r:id="rId4"/>
        </xdr:cNvPr>
        <xdr:cNvSpPr txBox="1"/>
      </xdr:nvSpPr>
      <xdr:spPr>
        <a:xfrm>
          <a:off x="3116917" y="1081367"/>
          <a:ext cx="17047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2">
                  <a:lumMod val="60000"/>
                  <a:lumOff val="40000"/>
                </a:schemeClr>
              </a:solidFill>
            </a:rPr>
            <a:t>www.korkers.com/dealers</a:t>
          </a:r>
        </a:p>
      </xdr:txBody>
    </xdr:sp>
    <xdr:clientData/>
  </xdr:oneCellAnchor>
  <xdr:twoCellAnchor editAs="oneCell">
    <xdr:from>
      <xdr:col>1</xdr:col>
      <xdr:colOff>20813</xdr:colOff>
      <xdr:row>4</xdr:row>
      <xdr:rowOff>34570</xdr:rowOff>
    </xdr:from>
    <xdr:to>
      <xdr:col>73</xdr:col>
      <xdr:colOff>57080</xdr:colOff>
      <xdr:row>86</xdr:row>
      <xdr:rowOff>12159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6063" y="891820"/>
          <a:ext cx="6853446" cy="7788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31583</xdr:colOff>
      <xdr:row>163</xdr:row>
      <xdr:rowOff>20054</xdr:rowOff>
    </xdr:from>
    <xdr:to>
      <xdr:col>92</xdr:col>
      <xdr:colOff>86259</xdr:colOff>
      <xdr:row>164</xdr:row>
      <xdr:rowOff>56028</xdr:rowOff>
    </xdr:to>
    <xdr:sp macro="" textlink="">
      <xdr:nvSpPr>
        <xdr:cNvPr id="2" name="Right Bracket 1"/>
        <xdr:cNvSpPr/>
      </xdr:nvSpPr>
      <xdr:spPr>
        <a:xfrm rot="16200000">
          <a:off x="7489484" y="10726328"/>
          <a:ext cx="131224" cy="3026476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63</xdr:col>
      <xdr:colOff>89679</xdr:colOff>
      <xdr:row>162</xdr:row>
      <xdr:rowOff>25952</xdr:rowOff>
    </xdr:from>
    <xdr:to>
      <xdr:col>92</xdr:col>
      <xdr:colOff>22445</xdr:colOff>
      <xdr:row>164</xdr:row>
      <xdr:rowOff>0</xdr:rowOff>
    </xdr:to>
    <xdr:sp macro="" textlink="">
      <xdr:nvSpPr>
        <xdr:cNvPr id="3" name="TextBox 2"/>
        <xdr:cNvSpPr txBox="1"/>
      </xdr:nvSpPr>
      <xdr:spPr>
        <a:xfrm>
          <a:off x="6099954" y="12084602"/>
          <a:ext cx="2904566" cy="1645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Fits Previous Styles: Chrome, Metalhead, Darkness</a:t>
          </a:r>
          <a:endParaRPr lang="en-US" sz="1000"/>
        </a:p>
      </xdr:txBody>
    </xdr:sp>
    <xdr:clientData/>
  </xdr:twoCellAnchor>
  <xdr:twoCellAnchor editAs="oneCell">
    <xdr:from>
      <xdr:col>1</xdr:col>
      <xdr:colOff>78441</xdr:colOff>
      <xdr:row>0</xdr:row>
      <xdr:rowOff>44823</xdr:rowOff>
    </xdr:from>
    <xdr:to>
      <xdr:col>7</xdr:col>
      <xdr:colOff>81174</xdr:colOff>
      <xdr:row>0</xdr:row>
      <xdr:rowOff>510536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691" y="44823"/>
          <a:ext cx="593283" cy="465713"/>
        </a:xfrm>
        <a:prstGeom prst="rect">
          <a:avLst/>
        </a:prstGeom>
      </xdr:spPr>
    </xdr:pic>
    <xdr:clientData/>
  </xdr:twoCellAnchor>
  <xdr:twoCellAnchor>
    <xdr:from>
      <xdr:col>12</xdr:col>
      <xdr:colOff>57700</xdr:colOff>
      <xdr:row>0</xdr:row>
      <xdr:rowOff>67236</xdr:rowOff>
    </xdr:from>
    <xdr:to>
      <xdr:col>58</xdr:col>
      <xdr:colOff>60501</xdr:colOff>
      <xdr:row>0</xdr:row>
      <xdr:rowOff>514911</xdr:rowOff>
    </xdr:to>
    <xdr:sp macro="" textlink="">
      <xdr:nvSpPr>
        <xdr:cNvPr id="5" name="TextBox 4"/>
        <xdr:cNvSpPr txBox="1"/>
      </xdr:nvSpPr>
      <xdr:spPr>
        <a:xfrm>
          <a:off x="1219750" y="67236"/>
          <a:ext cx="4374776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chemeClr val="bg1"/>
              </a:solidFill>
            </a:rPr>
            <a:t>Fill-In Order Form</a:t>
          </a:r>
        </a:p>
      </xdr:txBody>
    </xdr:sp>
    <xdr:clientData/>
  </xdr:twoCellAnchor>
  <xdr:twoCellAnchor>
    <xdr:from>
      <xdr:col>67</xdr:col>
      <xdr:colOff>73389</xdr:colOff>
      <xdr:row>0</xdr:row>
      <xdr:rowOff>278466</xdr:rowOff>
    </xdr:from>
    <xdr:to>
      <xdr:col>75</xdr:col>
      <xdr:colOff>28565</xdr:colOff>
      <xdr:row>0</xdr:row>
      <xdr:rowOff>526116</xdr:rowOff>
    </xdr:to>
    <xdr:sp macro="" textlink="">
      <xdr:nvSpPr>
        <xdr:cNvPr id="6" name="TextBox 5"/>
        <xdr:cNvSpPr txBox="1"/>
      </xdr:nvSpPr>
      <xdr:spPr>
        <a:xfrm>
          <a:off x="6464664" y="278466"/>
          <a:ext cx="764801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solidFill>
                <a:schemeClr val="bg1"/>
              </a:solidFill>
              <a:latin typeface="DINPro-Black" pitchFamily="50" charset="0"/>
              <a:ea typeface="DotumChe" panose="020B0609000101010101" pitchFamily="49" charset="-127"/>
            </a:rPr>
            <a:t>2016</a:t>
          </a:r>
        </a:p>
      </xdr:txBody>
    </xdr:sp>
    <xdr:clientData/>
  </xdr:twoCellAnchor>
  <xdr:twoCellAnchor>
    <xdr:from>
      <xdr:col>65</xdr:col>
      <xdr:colOff>46495</xdr:colOff>
      <xdr:row>0</xdr:row>
      <xdr:rowOff>78441</xdr:rowOff>
    </xdr:from>
    <xdr:to>
      <xdr:col>77</xdr:col>
      <xdr:colOff>74508</xdr:colOff>
      <xdr:row>0</xdr:row>
      <xdr:rowOff>326091</xdr:rowOff>
    </xdr:to>
    <xdr:sp macro="" textlink="">
      <xdr:nvSpPr>
        <xdr:cNvPr id="7" name="TextBox 6"/>
        <xdr:cNvSpPr txBox="1"/>
      </xdr:nvSpPr>
      <xdr:spPr>
        <a:xfrm>
          <a:off x="6247270" y="78441"/>
          <a:ext cx="1237688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solidFill>
                <a:srgbClr val="FFCC00"/>
              </a:solidFill>
              <a:latin typeface="DINPro-Light" pitchFamily="50" charset="0"/>
              <a:ea typeface="DotumChe" panose="020B0609000101010101" pitchFamily="49" charset="-127"/>
            </a:rPr>
            <a:t>SPRING</a:t>
          </a:r>
        </a:p>
      </xdr:txBody>
    </xdr:sp>
    <xdr:clientData/>
  </xdr:twoCellAnchor>
  <xdr:oneCellAnchor>
    <xdr:from>
      <xdr:col>4</xdr:col>
      <xdr:colOff>0</xdr:colOff>
      <xdr:row>176</xdr:row>
      <xdr:rowOff>56029</xdr:rowOff>
    </xdr:from>
    <xdr:ext cx="3104029" cy="186119"/>
    <xdr:sp macro="" textlink="">
      <xdr:nvSpPr>
        <xdr:cNvPr id="9" name="TextBox 8"/>
        <xdr:cNvSpPr txBox="1"/>
      </xdr:nvSpPr>
      <xdr:spPr>
        <a:xfrm>
          <a:off x="390525" y="13400554"/>
          <a:ext cx="3104029" cy="186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17</xdr:col>
      <xdr:colOff>7844</xdr:colOff>
      <xdr:row>95</xdr:row>
      <xdr:rowOff>11206</xdr:rowOff>
    </xdr:from>
    <xdr:to>
      <xdr:col>42</xdr:col>
      <xdr:colOff>44823</xdr:colOff>
      <xdr:row>97</xdr:row>
      <xdr:rowOff>44824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699932" y="9670677"/>
          <a:ext cx="2558303" cy="235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FF0000"/>
              </a:solidFill>
              <a:latin typeface="+mn-lt"/>
              <a:cs typeface="Arial"/>
            </a:rPr>
            <a:t>* Pre-book, Limited Quantities Available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16_KorkersUSwholesale_preseasonEO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eneral Terms"/>
      <sheetName val="TOTALS"/>
      <sheetName val="SHIP 1"/>
      <sheetName val="SHIP 2"/>
      <sheetName val="SHIP 3"/>
      <sheetName val="SHIP 4"/>
      <sheetName val="SHIP 5"/>
      <sheetName val="Dealer Suppor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GF155"/>
  <sheetViews>
    <sheetView showGridLines="0" showRowColHeaders="0" showZeros="0" tabSelected="1" zoomScale="85" zoomScaleNormal="85" zoomScaleSheetLayoutView="85" workbookViewId="0">
      <selection activeCell="EX78" sqref="EX78"/>
    </sheetView>
  </sheetViews>
  <sheetFormatPr defaultColWidth="1.42578125" defaultRowHeight="7.5" customHeight="1"/>
  <cols>
    <col min="1" max="11" width="1.42578125" style="111" customWidth="1"/>
    <col min="12" max="12" width="2" style="111" customWidth="1"/>
    <col min="13" max="31" width="1.42578125" style="111" customWidth="1"/>
    <col min="32" max="32" width="0.7109375" style="111" customWidth="1"/>
    <col min="33" max="67" width="1.42578125" style="111" customWidth="1"/>
    <col min="68" max="72" width="1.42578125" style="132" customWidth="1"/>
    <col min="73" max="73" width="0.7109375" style="111" customWidth="1"/>
    <col min="74" max="16384" width="1.42578125" style="111"/>
  </cols>
  <sheetData>
    <row r="1" spans="1:188" s="110" customFormat="1" ht="45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4"/>
      <c r="BX1" s="108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</row>
    <row r="2" spans="1:188" ht="7.5" customHeight="1">
      <c r="C2" s="112"/>
      <c r="D2" s="112"/>
      <c r="E2" s="306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113"/>
      <c r="BT2" s="113"/>
      <c r="BU2" s="112"/>
      <c r="BV2" s="112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</row>
    <row r="3" spans="1:188" ht="7.5" customHeight="1">
      <c r="B3" s="112"/>
      <c r="C3" s="112"/>
      <c r="D3" s="112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113"/>
      <c r="BT3" s="113"/>
      <c r="BU3" s="112"/>
      <c r="BV3" s="112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</row>
    <row r="4" spans="1:188" ht="7.5" customHeight="1">
      <c r="D4" s="115"/>
      <c r="E4" s="116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117"/>
      <c r="BT4" s="117"/>
      <c r="BU4" s="115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</row>
    <row r="5" spans="1:188" ht="7.5" customHeight="1">
      <c r="C5" s="115"/>
      <c r="D5" s="115"/>
      <c r="E5" s="116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117"/>
      <c r="BT5" s="117"/>
      <c r="BU5" s="115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</row>
    <row r="6" spans="1:188" ht="7.5" customHeight="1">
      <c r="D6" s="115"/>
      <c r="E6" s="116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117"/>
      <c r="BT6" s="117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</row>
    <row r="7" spans="1:188" ht="7.5" customHeight="1">
      <c r="C7" s="115"/>
      <c r="D7" s="115"/>
      <c r="E7" s="116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117"/>
      <c r="BT7" s="117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</row>
    <row r="8" spans="1:188" ht="7.5" customHeight="1">
      <c r="C8" s="115"/>
      <c r="D8" s="115"/>
      <c r="E8" s="116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117"/>
      <c r="BT8" s="117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</row>
    <row r="9" spans="1:188" ht="7.5" customHeight="1">
      <c r="C9" s="115"/>
      <c r="D9" s="115"/>
      <c r="E9" s="116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6"/>
      <c r="BT9" s="116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</row>
    <row r="10" spans="1:188" ht="7.5" customHeight="1">
      <c r="C10" s="112"/>
      <c r="D10" s="112"/>
      <c r="E10" s="306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113"/>
      <c r="BT10" s="113"/>
      <c r="BU10" s="112"/>
      <c r="BV10" s="112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</row>
    <row r="11" spans="1:188" ht="7.5" customHeight="1">
      <c r="B11" s="112"/>
      <c r="C11" s="112"/>
      <c r="D11" s="112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113"/>
      <c r="BT11" s="113"/>
      <c r="BU11" s="112"/>
      <c r="BV11" s="112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</row>
    <row r="12" spans="1:188" ht="7.5" customHeight="1">
      <c r="D12" s="115"/>
      <c r="E12" s="116"/>
      <c r="F12" s="307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08"/>
      <c r="BT12" s="308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</row>
    <row r="13" spans="1:188" ht="7.5" customHeight="1">
      <c r="C13" s="115"/>
      <c r="D13" s="115"/>
      <c r="E13" s="116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08"/>
      <c r="BT13" s="308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</row>
    <row r="14" spans="1:188" ht="7.5" customHeight="1">
      <c r="E14" s="119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16"/>
      <c r="BT14" s="116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</row>
    <row r="15" spans="1:188" ht="7.5" customHeight="1">
      <c r="E15" s="306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116"/>
      <c r="BT15" s="116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</row>
    <row r="16" spans="1:188" ht="7.5" customHeight="1"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116"/>
      <c r="BT16" s="116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</row>
    <row r="17" spans="5:188" ht="7.5" customHeight="1">
      <c r="E17" s="116"/>
      <c r="F17" s="307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08"/>
      <c r="BT17" s="308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</row>
    <row r="18" spans="5:188" ht="7.5" customHeight="1">
      <c r="E18" s="116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08"/>
      <c r="BT18" s="308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</row>
    <row r="19" spans="5:188" ht="7.5" customHeight="1">
      <c r="E19" s="116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16"/>
      <c r="BT19" s="116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</row>
    <row r="20" spans="5:188" ht="7.5" customHeight="1">
      <c r="E20" s="306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116"/>
      <c r="BT20" s="116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</row>
    <row r="21" spans="5:188" ht="7.5" customHeight="1"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116"/>
      <c r="BT21" s="116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</row>
    <row r="22" spans="5:188" ht="7.5" customHeight="1">
      <c r="E22" s="116"/>
      <c r="F22" s="307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  <c r="BS22" s="308"/>
      <c r="BT22" s="308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</row>
    <row r="23" spans="5:188" ht="7.5" customHeight="1">
      <c r="E23" s="116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08"/>
      <c r="BT23" s="308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</row>
    <row r="24" spans="5:188" ht="7.5" customHeight="1">
      <c r="E24" s="119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08"/>
      <c r="BT24" s="308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</row>
    <row r="25" spans="5:188" ht="7.5" customHeight="1">
      <c r="E25" s="119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08"/>
      <c r="BT25" s="308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</row>
    <row r="26" spans="5:188" ht="7.5" customHeight="1">
      <c r="E26" s="119"/>
      <c r="F26" s="122"/>
      <c r="G26" s="122"/>
      <c r="H26" s="122"/>
      <c r="I26" s="123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16"/>
      <c r="BT26" s="116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</row>
    <row r="27" spans="5:188" ht="7.5" customHeight="1">
      <c r="E27" s="306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116"/>
      <c r="BT27" s="116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</row>
    <row r="28" spans="5:188" ht="7.5" customHeight="1"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116"/>
      <c r="BT28" s="116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</row>
    <row r="29" spans="5:188" ht="7.5" customHeight="1">
      <c r="E29" s="116"/>
      <c r="F29" s="307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</row>
    <row r="30" spans="5:188" ht="7.5" customHeight="1">
      <c r="E30" s="116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</row>
    <row r="31" spans="5:188" ht="7.5" customHeight="1">
      <c r="E31" s="119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</row>
    <row r="32" spans="5:188" ht="7.5" customHeight="1">
      <c r="E32" s="119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</row>
    <row r="33" spans="5:188" ht="7.5" customHeight="1">
      <c r="E33" s="119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</row>
    <row r="34" spans="5:188" ht="7.5" customHeight="1">
      <c r="E34" s="119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</row>
    <row r="35" spans="5:188" ht="7.5" customHeight="1">
      <c r="E35" s="119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</row>
    <row r="36" spans="5:188" ht="7.5" customHeight="1">
      <c r="E36" s="119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</row>
    <row r="37" spans="5:188" ht="7.5" customHeight="1">
      <c r="E37" s="306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125"/>
      <c r="BT37" s="125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</row>
    <row r="38" spans="5:188" ht="7.5" customHeight="1"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125"/>
      <c r="BT38" s="125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</row>
    <row r="39" spans="5:188" ht="7.5" customHeight="1">
      <c r="E39" s="119"/>
      <c r="F39" s="307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</row>
    <row r="40" spans="5:188" ht="7.5" customHeight="1">
      <c r="E40" s="119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</row>
    <row r="41" spans="5:188" ht="7.5" customHeight="1">
      <c r="E41" s="119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</row>
    <row r="42" spans="5:188" ht="7.5" customHeight="1">
      <c r="E42" s="119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</row>
    <row r="43" spans="5:188" ht="7.5" customHeight="1">
      <c r="E43" s="119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</row>
    <row r="44" spans="5:188" ht="7.5" customHeight="1">
      <c r="E44" s="119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08"/>
      <c r="BR44" s="308"/>
      <c r="BS44" s="308"/>
      <c r="BT44" s="308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</row>
    <row r="45" spans="5:188" ht="7.5" customHeight="1">
      <c r="E45" s="119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308"/>
      <c r="BQ45" s="308"/>
      <c r="BR45" s="308"/>
      <c r="BS45" s="308"/>
      <c r="BT45" s="308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</row>
    <row r="46" spans="5:188" ht="7.5" customHeight="1"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25"/>
      <c r="BQ46" s="125"/>
      <c r="BR46" s="125"/>
      <c r="BS46" s="126"/>
      <c r="BT46" s="116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</row>
    <row r="47" spans="5:188" ht="7.5" customHeight="1">
      <c r="E47" s="306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09"/>
      <c r="BP47" s="309"/>
      <c r="BQ47" s="309"/>
      <c r="BR47" s="309"/>
      <c r="BS47" s="125"/>
      <c r="BT47" s="125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</row>
    <row r="48" spans="5:188" ht="7.5" customHeight="1"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125"/>
      <c r="BT48" s="125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</row>
    <row r="49" spans="5:188" ht="7.5" customHeight="1">
      <c r="E49" s="119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</row>
    <row r="50" spans="5:188" ht="7.5" customHeight="1">
      <c r="E50" s="119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</row>
    <row r="51" spans="5:188" ht="7.5" customHeight="1">
      <c r="E51" s="119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</row>
    <row r="52" spans="5:188" ht="7.5" customHeight="1">
      <c r="E52" s="119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</row>
    <row r="53" spans="5:188" ht="7.5" customHeight="1">
      <c r="E53" s="119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307"/>
      <c r="BK53" s="307"/>
      <c r="BL53" s="307"/>
      <c r="BM53" s="307"/>
      <c r="BN53" s="307"/>
      <c r="BO53" s="307"/>
      <c r="BP53" s="307"/>
      <c r="BQ53" s="307"/>
      <c r="BR53" s="307"/>
      <c r="BS53" s="307"/>
      <c r="BT53" s="307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</row>
    <row r="54" spans="5:188" ht="7.5" customHeight="1"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25"/>
      <c r="BQ54" s="125"/>
      <c r="BR54" s="125"/>
      <c r="BS54" s="125"/>
      <c r="BT54" s="125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</row>
    <row r="55" spans="5:188" ht="7.5" customHeight="1"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  <c r="BP55" s="306"/>
      <c r="BQ55" s="306"/>
      <c r="BR55" s="306"/>
      <c r="BS55" s="116"/>
      <c r="BT55" s="116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</row>
    <row r="56" spans="5:188" ht="7.5" customHeight="1"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6"/>
      <c r="BS56" s="116"/>
      <c r="BT56" s="116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</row>
    <row r="57" spans="5:188" ht="7.5" customHeight="1">
      <c r="E57" s="119"/>
      <c r="F57" s="307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310"/>
      <c r="AX57" s="310"/>
      <c r="AY57" s="310"/>
      <c r="AZ57" s="310"/>
      <c r="BA57" s="310"/>
      <c r="BB57" s="310"/>
      <c r="BC57" s="310"/>
      <c r="BD57" s="310"/>
      <c r="BE57" s="310"/>
      <c r="BF57" s="310"/>
      <c r="BG57" s="310"/>
      <c r="BH57" s="310"/>
      <c r="BI57" s="310"/>
      <c r="BJ57" s="310"/>
      <c r="BK57" s="310"/>
      <c r="BL57" s="310"/>
      <c r="BM57" s="310"/>
      <c r="BN57" s="310"/>
      <c r="BO57" s="310"/>
      <c r="BP57" s="310"/>
      <c r="BQ57" s="310"/>
      <c r="BR57" s="310"/>
      <c r="BS57" s="116"/>
      <c r="BT57" s="116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</row>
    <row r="58" spans="5:188" ht="7.5" customHeight="1">
      <c r="E58" s="116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10"/>
      <c r="AM58" s="310"/>
      <c r="AN58" s="310"/>
      <c r="AO58" s="310"/>
      <c r="AP58" s="310"/>
      <c r="AQ58" s="310"/>
      <c r="AR58" s="310"/>
      <c r="AS58" s="310"/>
      <c r="AT58" s="310"/>
      <c r="AU58" s="310"/>
      <c r="AV58" s="310"/>
      <c r="AW58" s="310"/>
      <c r="AX58" s="310"/>
      <c r="AY58" s="310"/>
      <c r="AZ58" s="310"/>
      <c r="BA58" s="310"/>
      <c r="BB58" s="310"/>
      <c r="BC58" s="310"/>
      <c r="BD58" s="310"/>
      <c r="BE58" s="310"/>
      <c r="BF58" s="310"/>
      <c r="BG58" s="310"/>
      <c r="BH58" s="310"/>
      <c r="BI58" s="310"/>
      <c r="BJ58" s="310"/>
      <c r="BK58" s="310"/>
      <c r="BL58" s="310"/>
      <c r="BM58" s="310"/>
      <c r="BN58" s="310"/>
      <c r="BO58" s="310"/>
      <c r="BP58" s="310"/>
      <c r="BQ58" s="310"/>
      <c r="BR58" s="310"/>
      <c r="BS58" s="125"/>
      <c r="BT58" s="125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</row>
    <row r="59" spans="5:188" ht="7.5" customHeight="1">
      <c r="E59" s="116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  <c r="BF59" s="308"/>
      <c r="BG59" s="30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8"/>
      <c r="BS59" s="125"/>
      <c r="BT59" s="125"/>
      <c r="BX59" s="114"/>
      <c r="BY59" s="114"/>
      <c r="BZ59" s="127"/>
      <c r="CA59" s="127"/>
      <c r="CB59" s="127"/>
      <c r="CC59" s="127"/>
      <c r="CD59" s="127"/>
      <c r="CE59" s="127"/>
      <c r="CF59" s="127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</row>
    <row r="60" spans="5:188" ht="7.5" customHeight="1">
      <c r="E60" s="119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8"/>
      <c r="BM60" s="308"/>
      <c r="BN60" s="308"/>
      <c r="BO60" s="308"/>
      <c r="BP60" s="308"/>
      <c r="BQ60" s="308"/>
      <c r="BR60" s="308"/>
      <c r="BS60" s="125"/>
      <c r="BT60" s="125"/>
      <c r="BX60" s="114"/>
      <c r="BY60" s="114"/>
      <c r="BZ60" s="127"/>
      <c r="CA60" s="127"/>
      <c r="CB60" s="127"/>
      <c r="CC60" s="127"/>
      <c r="CD60" s="127"/>
      <c r="CE60" s="127"/>
      <c r="CF60" s="127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  <c r="GF60" s="114"/>
    </row>
    <row r="61" spans="5:188" ht="7.5" customHeight="1"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25"/>
      <c r="BQ61" s="125"/>
      <c r="BR61" s="125"/>
      <c r="BS61" s="125"/>
      <c r="BT61" s="125"/>
      <c r="BX61" s="114"/>
      <c r="BY61" s="114"/>
      <c r="BZ61" s="127"/>
      <c r="CA61" s="127"/>
      <c r="CB61" s="127"/>
      <c r="CC61" s="127"/>
      <c r="CD61" s="127"/>
      <c r="CE61" s="127"/>
      <c r="CF61" s="127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</row>
    <row r="62" spans="5:188" ht="7.5" customHeight="1"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6"/>
      <c r="BC62" s="306"/>
      <c r="BD62" s="306"/>
      <c r="BE62" s="306"/>
      <c r="BF62" s="306"/>
      <c r="BG62" s="306"/>
      <c r="BH62" s="306"/>
      <c r="BI62" s="306"/>
      <c r="BJ62" s="306"/>
      <c r="BK62" s="306"/>
      <c r="BL62" s="306"/>
      <c r="BM62" s="306"/>
      <c r="BN62" s="306"/>
      <c r="BO62" s="306"/>
      <c r="BP62" s="306"/>
      <c r="BQ62" s="306"/>
      <c r="BR62" s="306"/>
      <c r="BS62" s="113"/>
      <c r="BT62" s="113"/>
      <c r="BX62" s="114"/>
      <c r="BY62" s="114"/>
      <c r="BZ62" s="127"/>
      <c r="CA62" s="127"/>
      <c r="CB62" s="127"/>
      <c r="CC62" s="127"/>
      <c r="CD62" s="127"/>
      <c r="CE62" s="127"/>
      <c r="CF62" s="127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</row>
    <row r="63" spans="5:188" ht="7.5" customHeight="1"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/>
      <c r="BL63" s="306"/>
      <c r="BM63" s="306"/>
      <c r="BN63" s="306"/>
      <c r="BO63" s="306"/>
      <c r="BP63" s="306"/>
      <c r="BQ63" s="306"/>
      <c r="BR63" s="306"/>
      <c r="BS63" s="113"/>
      <c r="BT63" s="113"/>
      <c r="BX63" s="114"/>
      <c r="BY63" s="114"/>
      <c r="BZ63" s="127"/>
      <c r="CA63" s="127"/>
      <c r="CB63" s="127"/>
      <c r="CC63" s="127"/>
      <c r="CD63" s="127"/>
      <c r="CE63" s="127"/>
      <c r="CF63" s="127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  <c r="GF63" s="114"/>
    </row>
    <row r="64" spans="5:188" ht="7.5" customHeight="1">
      <c r="E64" s="116"/>
      <c r="F64" s="307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310"/>
      <c r="BD64" s="310"/>
      <c r="BE64" s="310"/>
      <c r="BF64" s="310"/>
      <c r="BG64" s="310"/>
      <c r="BH64" s="310"/>
      <c r="BI64" s="310"/>
      <c r="BJ64" s="310"/>
      <c r="BK64" s="310"/>
      <c r="BL64" s="310"/>
      <c r="BM64" s="310"/>
      <c r="BN64" s="310"/>
      <c r="BO64" s="310"/>
      <c r="BP64" s="310"/>
      <c r="BQ64" s="310"/>
      <c r="BR64" s="310"/>
      <c r="BS64" s="308"/>
      <c r="BT64" s="308"/>
      <c r="BX64" s="114"/>
      <c r="BY64" s="114"/>
      <c r="BZ64" s="127"/>
      <c r="CA64" s="127"/>
      <c r="CB64" s="127"/>
      <c r="CC64" s="127"/>
      <c r="CD64" s="127"/>
      <c r="CE64" s="127"/>
      <c r="CF64" s="127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  <c r="GF64" s="114"/>
    </row>
    <row r="65" spans="2:188" ht="7.5" customHeight="1">
      <c r="E65" s="116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0"/>
      <c r="AL65" s="310"/>
      <c r="AM65" s="310"/>
      <c r="AN65" s="310"/>
      <c r="AO65" s="310"/>
      <c r="AP65" s="310"/>
      <c r="AQ65" s="310"/>
      <c r="AR65" s="310"/>
      <c r="AS65" s="310"/>
      <c r="AT65" s="310"/>
      <c r="AU65" s="310"/>
      <c r="AV65" s="310"/>
      <c r="AW65" s="310"/>
      <c r="AX65" s="310"/>
      <c r="AY65" s="310"/>
      <c r="AZ65" s="310"/>
      <c r="BA65" s="310"/>
      <c r="BB65" s="310"/>
      <c r="BC65" s="310"/>
      <c r="BD65" s="310"/>
      <c r="BE65" s="310"/>
      <c r="BF65" s="310"/>
      <c r="BG65" s="310"/>
      <c r="BH65" s="310"/>
      <c r="BI65" s="310"/>
      <c r="BJ65" s="310"/>
      <c r="BK65" s="310"/>
      <c r="BL65" s="310"/>
      <c r="BM65" s="310"/>
      <c r="BN65" s="310"/>
      <c r="BO65" s="310"/>
      <c r="BP65" s="310"/>
      <c r="BQ65" s="310"/>
      <c r="BR65" s="310"/>
      <c r="BS65" s="308"/>
      <c r="BT65" s="308"/>
      <c r="BX65" s="114"/>
      <c r="BY65" s="114"/>
      <c r="BZ65" s="127"/>
      <c r="CA65" s="127"/>
      <c r="CB65" s="127"/>
      <c r="CC65" s="127"/>
      <c r="CD65" s="127"/>
      <c r="CE65" s="127"/>
      <c r="CF65" s="127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14"/>
      <c r="GF65" s="114"/>
    </row>
    <row r="66" spans="2:188" ht="7.5" customHeight="1">
      <c r="E66" s="119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310"/>
      <c r="AL66" s="310"/>
      <c r="AM66" s="310"/>
      <c r="AN66" s="310"/>
      <c r="AO66" s="310"/>
      <c r="AP66" s="310"/>
      <c r="AQ66" s="310"/>
      <c r="AR66" s="310"/>
      <c r="AS66" s="310"/>
      <c r="AT66" s="310"/>
      <c r="AU66" s="310"/>
      <c r="AV66" s="310"/>
      <c r="AW66" s="310"/>
      <c r="AX66" s="310"/>
      <c r="AY66" s="310"/>
      <c r="AZ66" s="310"/>
      <c r="BA66" s="310"/>
      <c r="BB66" s="310"/>
      <c r="BC66" s="310"/>
      <c r="BD66" s="310"/>
      <c r="BE66" s="310"/>
      <c r="BF66" s="310"/>
      <c r="BG66" s="310"/>
      <c r="BH66" s="310"/>
      <c r="BI66" s="310"/>
      <c r="BJ66" s="310"/>
      <c r="BK66" s="310"/>
      <c r="BL66" s="310"/>
      <c r="BM66" s="310"/>
      <c r="BN66" s="310"/>
      <c r="BO66" s="310"/>
      <c r="BP66" s="310"/>
      <c r="BQ66" s="310"/>
      <c r="BR66" s="310"/>
      <c r="BS66" s="308"/>
      <c r="BT66" s="308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</row>
    <row r="67" spans="2:188" ht="7.5" customHeight="1">
      <c r="E67" s="119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310"/>
      <c r="AS67" s="310"/>
      <c r="AT67" s="310"/>
      <c r="AU67" s="310"/>
      <c r="AV67" s="310"/>
      <c r="AW67" s="310"/>
      <c r="AX67" s="310"/>
      <c r="AY67" s="310"/>
      <c r="AZ67" s="310"/>
      <c r="BA67" s="310"/>
      <c r="BB67" s="310"/>
      <c r="BC67" s="310"/>
      <c r="BD67" s="310"/>
      <c r="BE67" s="310"/>
      <c r="BF67" s="310"/>
      <c r="BG67" s="310"/>
      <c r="BH67" s="310"/>
      <c r="BI67" s="310"/>
      <c r="BJ67" s="310"/>
      <c r="BK67" s="310"/>
      <c r="BL67" s="310"/>
      <c r="BM67" s="310"/>
      <c r="BN67" s="310"/>
      <c r="BO67" s="310"/>
      <c r="BP67" s="310"/>
      <c r="BQ67" s="310"/>
      <c r="BR67" s="310"/>
      <c r="BS67" s="308"/>
      <c r="BT67" s="308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</row>
    <row r="68" spans="2:188" ht="7.5" customHeight="1">
      <c r="E68" s="119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10"/>
      <c r="AU68" s="310"/>
      <c r="AV68" s="310"/>
      <c r="AW68" s="310"/>
      <c r="AX68" s="310"/>
      <c r="AY68" s="310"/>
      <c r="AZ68" s="310"/>
      <c r="BA68" s="310"/>
      <c r="BB68" s="310"/>
      <c r="BC68" s="310"/>
      <c r="BD68" s="310"/>
      <c r="BE68" s="310"/>
      <c r="BF68" s="310"/>
      <c r="BG68" s="310"/>
      <c r="BH68" s="310"/>
      <c r="BI68" s="310"/>
      <c r="BJ68" s="310"/>
      <c r="BK68" s="310"/>
      <c r="BL68" s="310"/>
      <c r="BM68" s="310"/>
      <c r="BN68" s="310"/>
      <c r="BO68" s="310"/>
      <c r="BP68" s="310"/>
      <c r="BQ68" s="310"/>
      <c r="BR68" s="310"/>
      <c r="BS68" s="308"/>
      <c r="BT68" s="308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</row>
    <row r="69" spans="2:188" ht="7.5" customHeight="1">
      <c r="E69" s="119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10"/>
      <c r="AU69" s="310"/>
      <c r="AV69" s="310"/>
      <c r="AW69" s="310"/>
      <c r="AX69" s="310"/>
      <c r="AY69" s="310"/>
      <c r="AZ69" s="310"/>
      <c r="BA69" s="310"/>
      <c r="BB69" s="310"/>
      <c r="BC69" s="310"/>
      <c r="BD69" s="310"/>
      <c r="BE69" s="310"/>
      <c r="BF69" s="310"/>
      <c r="BG69" s="310"/>
      <c r="BH69" s="310"/>
      <c r="BI69" s="310"/>
      <c r="BJ69" s="310"/>
      <c r="BK69" s="310"/>
      <c r="BL69" s="310"/>
      <c r="BM69" s="310"/>
      <c r="BN69" s="310"/>
      <c r="BO69" s="310"/>
      <c r="BP69" s="310"/>
      <c r="BQ69" s="310"/>
      <c r="BR69" s="310"/>
      <c r="BS69" s="308"/>
      <c r="BT69" s="308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</row>
    <row r="70" spans="2:188" ht="7.5" customHeight="1">
      <c r="E70" s="116"/>
      <c r="F70" s="128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17"/>
      <c r="BT70" s="117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</row>
    <row r="71" spans="2:188" ht="7.5" customHeight="1"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06"/>
      <c r="AR71" s="306"/>
      <c r="AS71" s="306"/>
      <c r="AT71" s="306"/>
      <c r="AU71" s="306"/>
      <c r="AV71" s="306"/>
      <c r="AW71" s="306"/>
      <c r="AX71" s="306"/>
      <c r="AY71" s="306"/>
      <c r="AZ71" s="306"/>
      <c r="BA71" s="306"/>
      <c r="BB71" s="306"/>
      <c r="BC71" s="306"/>
      <c r="BD71" s="306"/>
      <c r="BE71" s="306"/>
      <c r="BF71" s="306"/>
      <c r="BG71" s="306"/>
      <c r="BH71" s="306"/>
      <c r="BI71" s="306"/>
      <c r="BJ71" s="306"/>
      <c r="BK71" s="306"/>
      <c r="BL71" s="306"/>
      <c r="BM71" s="306"/>
      <c r="BN71" s="306"/>
      <c r="BO71" s="306"/>
      <c r="BP71" s="306"/>
      <c r="BQ71" s="306"/>
      <c r="BR71" s="306"/>
      <c r="BS71" s="119"/>
      <c r="BT71" s="116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</row>
    <row r="72" spans="2:188" ht="7.5" customHeight="1"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6"/>
      <c r="AY72" s="306"/>
      <c r="AZ72" s="306"/>
      <c r="BA72" s="306"/>
      <c r="BB72" s="306"/>
      <c r="BC72" s="306"/>
      <c r="BD72" s="306"/>
      <c r="BE72" s="306"/>
      <c r="BF72" s="306"/>
      <c r="BG72" s="306"/>
      <c r="BH72" s="306"/>
      <c r="BI72" s="306"/>
      <c r="BJ72" s="306"/>
      <c r="BK72" s="306"/>
      <c r="BL72" s="306"/>
      <c r="BM72" s="306"/>
      <c r="BN72" s="306"/>
      <c r="BO72" s="306"/>
      <c r="BP72" s="306"/>
      <c r="BQ72" s="306"/>
      <c r="BR72" s="306"/>
      <c r="BS72" s="119"/>
      <c r="BT72" s="116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14"/>
      <c r="FV72" s="114"/>
      <c r="FW72" s="114"/>
      <c r="FX72" s="114"/>
      <c r="FY72" s="114"/>
      <c r="FZ72" s="114"/>
      <c r="GA72" s="114"/>
      <c r="GB72" s="114"/>
      <c r="GC72" s="114"/>
      <c r="GD72" s="114"/>
      <c r="GE72" s="114"/>
      <c r="GF72" s="114"/>
    </row>
    <row r="73" spans="2:188" ht="7.5" customHeight="1">
      <c r="E73" s="130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7"/>
      <c r="AL73" s="307"/>
      <c r="AM73" s="307"/>
      <c r="AN73" s="307"/>
      <c r="AO73" s="307"/>
      <c r="AP73" s="307"/>
      <c r="AQ73" s="307"/>
      <c r="AR73" s="307"/>
      <c r="AS73" s="307"/>
      <c r="AT73" s="307"/>
      <c r="AU73" s="307"/>
      <c r="AV73" s="307"/>
      <c r="AW73" s="307"/>
      <c r="AX73" s="307"/>
      <c r="AY73" s="307"/>
      <c r="AZ73" s="307"/>
      <c r="BA73" s="307"/>
      <c r="BB73" s="307"/>
      <c r="BC73" s="307"/>
      <c r="BD73" s="307"/>
      <c r="BE73" s="307"/>
      <c r="BF73" s="307"/>
      <c r="BG73" s="307"/>
      <c r="BH73" s="307"/>
      <c r="BI73" s="307"/>
      <c r="BJ73" s="307"/>
      <c r="BK73" s="307"/>
      <c r="BL73" s="307"/>
      <c r="BM73" s="307"/>
      <c r="BN73" s="307"/>
      <c r="BO73" s="307"/>
      <c r="BP73" s="307"/>
      <c r="BQ73" s="307"/>
      <c r="BR73" s="307"/>
      <c r="BS73" s="308"/>
      <c r="BT73" s="308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  <c r="GF73" s="114"/>
    </row>
    <row r="74" spans="2:188" ht="7.5" customHeight="1">
      <c r="E74" s="130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07"/>
      <c r="AS74" s="307"/>
      <c r="AT74" s="307"/>
      <c r="AU74" s="307"/>
      <c r="AV74" s="307"/>
      <c r="AW74" s="307"/>
      <c r="AX74" s="307"/>
      <c r="AY74" s="307"/>
      <c r="AZ74" s="307"/>
      <c r="BA74" s="307"/>
      <c r="BB74" s="307"/>
      <c r="BC74" s="307"/>
      <c r="BD74" s="307"/>
      <c r="BE74" s="307"/>
      <c r="BF74" s="307"/>
      <c r="BG74" s="307"/>
      <c r="BH74" s="307"/>
      <c r="BI74" s="307"/>
      <c r="BJ74" s="307"/>
      <c r="BK74" s="307"/>
      <c r="BL74" s="307"/>
      <c r="BM74" s="307"/>
      <c r="BN74" s="307"/>
      <c r="BO74" s="307"/>
      <c r="BP74" s="307"/>
      <c r="BQ74" s="307"/>
      <c r="BR74" s="307"/>
      <c r="BS74" s="308"/>
      <c r="BT74" s="308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</row>
    <row r="75" spans="2:188" ht="7.5" customHeight="1">
      <c r="C75" s="112"/>
      <c r="D75" s="112"/>
      <c r="E75" s="130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/>
      <c r="AM75" s="307"/>
      <c r="AN75" s="307"/>
      <c r="AO75" s="307"/>
      <c r="AP75" s="307"/>
      <c r="AQ75" s="307"/>
      <c r="AR75" s="307"/>
      <c r="AS75" s="307"/>
      <c r="AT75" s="307"/>
      <c r="AU75" s="307"/>
      <c r="AV75" s="307"/>
      <c r="AW75" s="307"/>
      <c r="AX75" s="307"/>
      <c r="AY75" s="307"/>
      <c r="AZ75" s="307"/>
      <c r="BA75" s="307"/>
      <c r="BB75" s="307"/>
      <c r="BC75" s="307"/>
      <c r="BD75" s="307"/>
      <c r="BE75" s="307"/>
      <c r="BF75" s="307"/>
      <c r="BG75" s="307"/>
      <c r="BH75" s="307"/>
      <c r="BI75" s="307"/>
      <c r="BJ75" s="307"/>
      <c r="BK75" s="307"/>
      <c r="BL75" s="307"/>
      <c r="BM75" s="307"/>
      <c r="BN75" s="307"/>
      <c r="BO75" s="307"/>
      <c r="BP75" s="307"/>
      <c r="BQ75" s="307"/>
      <c r="BR75" s="307"/>
      <c r="BS75" s="308"/>
      <c r="BT75" s="308"/>
      <c r="BU75" s="112"/>
      <c r="BV75" s="112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</row>
    <row r="76" spans="2:188" ht="7.5" customHeight="1">
      <c r="B76" s="112"/>
      <c r="C76" s="112"/>
      <c r="D76" s="112"/>
      <c r="E76" s="130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/>
      <c r="AM76" s="307"/>
      <c r="AN76" s="307"/>
      <c r="AO76" s="307"/>
      <c r="AP76" s="307"/>
      <c r="AQ76" s="307"/>
      <c r="AR76" s="307"/>
      <c r="AS76" s="307"/>
      <c r="AT76" s="307"/>
      <c r="AU76" s="307"/>
      <c r="AV76" s="307"/>
      <c r="AW76" s="307"/>
      <c r="AX76" s="307"/>
      <c r="AY76" s="307"/>
      <c r="AZ76" s="307"/>
      <c r="BA76" s="307"/>
      <c r="BB76" s="307"/>
      <c r="BC76" s="307"/>
      <c r="BD76" s="307"/>
      <c r="BE76" s="307"/>
      <c r="BF76" s="307"/>
      <c r="BG76" s="307"/>
      <c r="BH76" s="307"/>
      <c r="BI76" s="307"/>
      <c r="BJ76" s="307"/>
      <c r="BK76" s="307"/>
      <c r="BL76" s="307"/>
      <c r="BM76" s="307"/>
      <c r="BN76" s="307"/>
      <c r="BO76" s="307"/>
      <c r="BP76" s="307"/>
      <c r="BQ76" s="307"/>
      <c r="BR76" s="307"/>
      <c r="BS76" s="308"/>
      <c r="BT76" s="308"/>
      <c r="BU76" s="112"/>
      <c r="BV76" s="112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</row>
    <row r="77" spans="2:188" ht="7.5" customHeight="1">
      <c r="D77" s="115"/>
      <c r="E77" s="130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7"/>
      <c r="Y77" s="307"/>
      <c r="Z77" s="307"/>
      <c r="AA77" s="307"/>
      <c r="AB77" s="307"/>
      <c r="AC77" s="307"/>
      <c r="AD77" s="307"/>
      <c r="AE77" s="307"/>
      <c r="AF77" s="307"/>
      <c r="AG77" s="307"/>
      <c r="AH77" s="307"/>
      <c r="AI77" s="307"/>
      <c r="AJ77" s="307"/>
      <c r="AK77" s="307"/>
      <c r="AL77" s="307"/>
      <c r="AM77" s="307"/>
      <c r="AN77" s="307"/>
      <c r="AO77" s="307"/>
      <c r="AP77" s="307"/>
      <c r="AQ77" s="307"/>
      <c r="AR77" s="307"/>
      <c r="AS77" s="307"/>
      <c r="AT77" s="307"/>
      <c r="AU77" s="307"/>
      <c r="AV77" s="307"/>
      <c r="AW77" s="307"/>
      <c r="AX77" s="307"/>
      <c r="AY77" s="307"/>
      <c r="AZ77" s="307"/>
      <c r="BA77" s="307"/>
      <c r="BB77" s="307"/>
      <c r="BC77" s="307"/>
      <c r="BD77" s="307"/>
      <c r="BE77" s="307"/>
      <c r="BF77" s="307"/>
      <c r="BG77" s="307"/>
      <c r="BH77" s="307"/>
      <c r="BI77" s="307"/>
      <c r="BJ77" s="307"/>
      <c r="BK77" s="307"/>
      <c r="BL77" s="307"/>
      <c r="BM77" s="307"/>
      <c r="BN77" s="307"/>
      <c r="BO77" s="307"/>
      <c r="BP77" s="307"/>
      <c r="BQ77" s="307"/>
      <c r="BR77" s="307"/>
      <c r="BS77" s="308"/>
      <c r="BT77" s="308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4"/>
      <c r="GC77" s="114"/>
      <c r="GD77" s="114"/>
      <c r="GE77" s="114"/>
      <c r="GF77" s="114"/>
    </row>
    <row r="78" spans="2:188" ht="7.5" customHeight="1">
      <c r="C78" s="115"/>
      <c r="D78" s="115"/>
      <c r="E78" s="130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  <c r="AF78" s="307"/>
      <c r="AG78" s="307"/>
      <c r="AH78" s="307"/>
      <c r="AI78" s="307"/>
      <c r="AJ78" s="307"/>
      <c r="AK78" s="307"/>
      <c r="AL78" s="307"/>
      <c r="AM78" s="307"/>
      <c r="AN78" s="307"/>
      <c r="AO78" s="307"/>
      <c r="AP78" s="307"/>
      <c r="AQ78" s="307"/>
      <c r="AR78" s="307"/>
      <c r="AS78" s="307"/>
      <c r="AT78" s="307"/>
      <c r="AU78" s="307"/>
      <c r="AV78" s="307"/>
      <c r="AW78" s="307"/>
      <c r="AX78" s="307"/>
      <c r="AY78" s="307"/>
      <c r="AZ78" s="307"/>
      <c r="BA78" s="307"/>
      <c r="BB78" s="307"/>
      <c r="BC78" s="307"/>
      <c r="BD78" s="307"/>
      <c r="BE78" s="307"/>
      <c r="BF78" s="307"/>
      <c r="BG78" s="307"/>
      <c r="BH78" s="307"/>
      <c r="BI78" s="307"/>
      <c r="BJ78" s="307"/>
      <c r="BK78" s="307"/>
      <c r="BL78" s="307"/>
      <c r="BM78" s="307"/>
      <c r="BN78" s="307"/>
      <c r="BO78" s="307"/>
      <c r="BP78" s="307"/>
      <c r="BQ78" s="307"/>
      <c r="BR78" s="307"/>
      <c r="BS78" s="308"/>
      <c r="BT78" s="308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14"/>
      <c r="FM78" s="114"/>
      <c r="FN78" s="114"/>
      <c r="FO78" s="114"/>
      <c r="FP78" s="114"/>
      <c r="FQ78" s="114"/>
      <c r="FR78" s="114"/>
      <c r="FS78" s="114"/>
      <c r="FT78" s="114"/>
      <c r="FU78" s="114"/>
      <c r="FV78" s="114"/>
      <c r="FW78" s="114"/>
      <c r="FX78" s="114"/>
      <c r="FY78" s="114"/>
      <c r="FZ78" s="114"/>
      <c r="GA78" s="114"/>
      <c r="GB78" s="114"/>
      <c r="GC78" s="114"/>
      <c r="GD78" s="114"/>
      <c r="GE78" s="114"/>
      <c r="GF78" s="114"/>
    </row>
    <row r="79" spans="2:188" ht="7.5" customHeight="1">
      <c r="E79" s="130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  <c r="AK79" s="307"/>
      <c r="AL79" s="307"/>
      <c r="AM79" s="307"/>
      <c r="AN79" s="307"/>
      <c r="AO79" s="307"/>
      <c r="AP79" s="307"/>
      <c r="AQ79" s="307"/>
      <c r="AR79" s="307"/>
      <c r="AS79" s="307"/>
      <c r="AT79" s="307"/>
      <c r="AU79" s="307"/>
      <c r="AV79" s="307"/>
      <c r="AW79" s="307"/>
      <c r="AX79" s="307"/>
      <c r="AY79" s="307"/>
      <c r="AZ79" s="307"/>
      <c r="BA79" s="307"/>
      <c r="BB79" s="307"/>
      <c r="BC79" s="307"/>
      <c r="BD79" s="307"/>
      <c r="BE79" s="307"/>
      <c r="BF79" s="307"/>
      <c r="BG79" s="307"/>
      <c r="BH79" s="307"/>
      <c r="BI79" s="307"/>
      <c r="BJ79" s="307"/>
      <c r="BK79" s="307"/>
      <c r="BL79" s="307"/>
      <c r="BM79" s="307"/>
      <c r="BN79" s="307"/>
      <c r="BO79" s="307"/>
      <c r="BP79" s="307"/>
      <c r="BQ79" s="307"/>
      <c r="BR79" s="307"/>
      <c r="BS79" s="308"/>
      <c r="BT79" s="308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14"/>
      <c r="FM79" s="114"/>
      <c r="FN79" s="114"/>
      <c r="FO79" s="114"/>
      <c r="FP79" s="114"/>
      <c r="FQ79" s="114"/>
      <c r="FR79" s="114"/>
      <c r="FS79" s="114"/>
      <c r="FT79" s="114"/>
      <c r="FU79" s="114"/>
      <c r="FV79" s="114"/>
      <c r="FW79" s="114"/>
      <c r="FX79" s="114"/>
      <c r="FY79" s="114"/>
      <c r="FZ79" s="114"/>
      <c r="GA79" s="114"/>
      <c r="GB79" s="114"/>
      <c r="GC79" s="114"/>
      <c r="GD79" s="114"/>
      <c r="GE79" s="114"/>
      <c r="GF79" s="114"/>
    </row>
    <row r="80" spans="2:188" ht="7.5" customHeight="1">
      <c r="E80" s="131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7"/>
      <c r="AL80" s="307"/>
      <c r="AM80" s="307"/>
      <c r="AN80" s="307"/>
      <c r="AO80" s="307"/>
      <c r="AP80" s="307"/>
      <c r="AQ80" s="307"/>
      <c r="AR80" s="307"/>
      <c r="AS80" s="307"/>
      <c r="AT80" s="307"/>
      <c r="AU80" s="307"/>
      <c r="AV80" s="307"/>
      <c r="AW80" s="307"/>
      <c r="AX80" s="307"/>
      <c r="AY80" s="307"/>
      <c r="AZ80" s="307"/>
      <c r="BA80" s="307"/>
      <c r="BB80" s="307"/>
      <c r="BC80" s="307"/>
      <c r="BD80" s="307"/>
      <c r="BE80" s="307"/>
      <c r="BF80" s="307"/>
      <c r="BG80" s="307"/>
      <c r="BH80" s="307"/>
      <c r="BI80" s="307"/>
      <c r="BJ80" s="307"/>
      <c r="BK80" s="307"/>
      <c r="BL80" s="307"/>
      <c r="BM80" s="307"/>
      <c r="BN80" s="307"/>
      <c r="BO80" s="307"/>
      <c r="BP80" s="307"/>
      <c r="BQ80" s="307"/>
      <c r="BR80" s="307"/>
      <c r="BS80" s="308"/>
      <c r="BT80" s="308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14"/>
      <c r="FM80" s="114"/>
      <c r="FN80" s="114"/>
      <c r="FO80" s="114"/>
      <c r="FP80" s="114"/>
      <c r="FQ80" s="114"/>
      <c r="FR80" s="114"/>
      <c r="FS80" s="114"/>
      <c r="FT80" s="114"/>
      <c r="FU80" s="114"/>
      <c r="FV80" s="114"/>
      <c r="FW80" s="114"/>
      <c r="FX80" s="114"/>
      <c r="FY80" s="114"/>
      <c r="FZ80" s="114"/>
      <c r="GA80" s="114"/>
      <c r="GB80" s="114"/>
      <c r="GC80" s="114"/>
      <c r="GD80" s="114"/>
      <c r="GE80" s="114"/>
      <c r="GF80" s="114"/>
    </row>
    <row r="81" spans="1:188" ht="7.5" customHeight="1">
      <c r="E81" s="126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307"/>
      <c r="AM81" s="307"/>
      <c r="AN81" s="307"/>
      <c r="AO81" s="307"/>
      <c r="AP81" s="307"/>
      <c r="AQ81" s="307"/>
      <c r="AR81" s="307"/>
      <c r="AS81" s="307"/>
      <c r="AT81" s="307"/>
      <c r="AU81" s="307"/>
      <c r="AV81" s="307"/>
      <c r="AW81" s="307"/>
      <c r="AX81" s="307"/>
      <c r="AY81" s="307"/>
      <c r="AZ81" s="307"/>
      <c r="BA81" s="307"/>
      <c r="BB81" s="307"/>
      <c r="BC81" s="307"/>
      <c r="BD81" s="307"/>
      <c r="BE81" s="307"/>
      <c r="BF81" s="307"/>
      <c r="BG81" s="307"/>
      <c r="BH81" s="307"/>
      <c r="BI81" s="307"/>
      <c r="BJ81" s="307"/>
      <c r="BK81" s="307"/>
      <c r="BL81" s="307"/>
      <c r="BM81" s="307"/>
      <c r="BN81" s="307"/>
      <c r="BO81" s="307"/>
      <c r="BP81" s="307"/>
      <c r="BQ81" s="307"/>
      <c r="BR81" s="307"/>
      <c r="BS81" s="308"/>
      <c r="BT81" s="308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14"/>
      <c r="FV81" s="114"/>
      <c r="FW81" s="114"/>
      <c r="FX81" s="114"/>
      <c r="FY81" s="114"/>
      <c r="FZ81" s="114"/>
      <c r="GA81" s="114"/>
      <c r="GB81" s="114"/>
      <c r="GC81" s="114"/>
      <c r="GD81" s="114"/>
      <c r="GE81" s="114"/>
      <c r="GF81" s="114"/>
    </row>
    <row r="82" spans="1:188" ht="7.5" customHeight="1"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14"/>
      <c r="FM82" s="114"/>
      <c r="FN82" s="114"/>
      <c r="FO82" s="114"/>
      <c r="FP82" s="114"/>
      <c r="FQ82" s="114"/>
      <c r="FR82" s="114"/>
      <c r="FS82" s="114"/>
      <c r="FT82" s="114"/>
      <c r="FU82" s="114"/>
      <c r="FV82" s="114"/>
      <c r="FW82" s="114"/>
      <c r="FX82" s="114"/>
      <c r="FY82" s="114"/>
      <c r="FZ82" s="114"/>
      <c r="GA82" s="114"/>
      <c r="GB82" s="114"/>
      <c r="GC82" s="114"/>
      <c r="GD82" s="114"/>
      <c r="GE82" s="114"/>
      <c r="GF82" s="114"/>
    </row>
    <row r="83" spans="1:188" ht="7.5" customHeight="1">
      <c r="E83" s="119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15"/>
      <c r="BT83" s="115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14"/>
      <c r="FV83" s="114"/>
      <c r="FW83" s="114"/>
      <c r="FX83" s="114"/>
      <c r="FY83" s="114"/>
      <c r="FZ83" s="114"/>
      <c r="GA83" s="114"/>
      <c r="GB83" s="114"/>
      <c r="GC83" s="114"/>
      <c r="GD83" s="114"/>
      <c r="GE83" s="114"/>
      <c r="GF83" s="114"/>
    </row>
    <row r="84" spans="1:188" ht="7.5" customHeight="1"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4"/>
      <c r="FX84" s="114"/>
      <c r="FY84" s="114"/>
      <c r="FZ84" s="114"/>
      <c r="GA84" s="114"/>
      <c r="GB84" s="114"/>
      <c r="GC84" s="114"/>
      <c r="GD84" s="114"/>
      <c r="GE84" s="114"/>
      <c r="GF84" s="114"/>
    </row>
    <row r="85" spans="1:188" ht="7.5" customHeight="1"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4"/>
      <c r="FM85" s="114"/>
      <c r="FN85" s="114"/>
      <c r="FO85" s="114"/>
      <c r="FP85" s="114"/>
      <c r="FQ85" s="114"/>
      <c r="FR85" s="114"/>
      <c r="FS85" s="114"/>
      <c r="FT85" s="114"/>
      <c r="FU85" s="114"/>
      <c r="FV85" s="114"/>
      <c r="FW85" s="114"/>
      <c r="FX85" s="114"/>
      <c r="FY85" s="114"/>
      <c r="FZ85" s="114"/>
      <c r="GA85" s="114"/>
      <c r="GB85" s="114"/>
      <c r="GC85" s="114"/>
      <c r="GD85" s="114"/>
      <c r="GE85" s="114"/>
      <c r="GF85" s="114"/>
    </row>
    <row r="86" spans="1:188" ht="7.5" customHeight="1"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14"/>
      <c r="FM86" s="114"/>
      <c r="FN86" s="114"/>
      <c r="FO86" s="114"/>
      <c r="FP86" s="114"/>
      <c r="FQ86" s="114"/>
      <c r="FR86" s="114"/>
      <c r="FS86" s="114"/>
      <c r="FT86" s="114"/>
      <c r="FU86" s="114"/>
      <c r="FV86" s="114"/>
      <c r="FW86" s="114"/>
      <c r="FX86" s="114"/>
      <c r="FY86" s="114"/>
      <c r="FZ86" s="114"/>
      <c r="GA86" s="114"/>
      <c r="GB86" s="114"/>
      <c r="GC86" s="114"/>
      <c r="GD86" s="114"/>
      <c r="GE86" s="114"/>
      <c r="GF86" s="114"/>
    </row>
    <row r="87" spans="1:188" ht="7.5" customHeight="1"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14"/>
      <c r="FM87" s="114"/>
      <c r="FN87" s="114"/>
      <c r="FO87" s="114"/>
      <c r="FP87" s="114"/>
      <c r="FQ87" s="114"/>
      <c r="FR87" s="114"/>
      <c r="FS87" s="114"/>
      <c r="FT87" s="114"/>
      <c r="FU87" s="114"/>
      <c r="FV87" s="114"/>
      <c r="FW87" s="114"/>
      <c r="FX87" s="114"/>
      <c r="FY87" s="114"/>
      <c r="FZ87" s="114"/>
      <c r="GA87" s="114"/>
      <c r="GB87" s="114"/>
      <c r="GC87" s="114"/>
      <c r="GD87" s="114"/>
      <c r="GE87" s="114"/>
      <c r="GF87" s="114"/>
    </row>
    <row r="88" spans="1:188" ht="7.5" customHeight="1"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14"/>
      <c r="FM88" s="114"/>
      <c r="FN88" s="114"/>
      <c r="FO88" s="114"/>
      <c r="FP88" s="114"/>
      <c r="FQ88" s="114"/>
      <c r="FR88" s="114"/>
      <c r="FS88" s="114"/>
      <c r="FT88" s="114"/>
      <c r="FU88" s="114"/>
      <c r="FV88" s="114"/>
      <c r="FW88" s="114"/>
      <c r="FX88" s="114"/>
      <c r="FY88" s="114"/>
      <c r="FZ88" s="114"/>
      <c r="GA88" s="114"/>
      <c r="GB88" s="114"/>
      <c r="GC88" s="114"/>
      <c r="GD88" s="114"/>
      <c r="GE88" s="114"/>
      <c r="GF88" s="114"/>
    </row>
    <row r="89" spans="1:188" ht="7.5" customHeight="1"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14"/>
      <c r="FM89" s="114"/>
      <c r="FN89" s="114"/>
      <c r="FO89" s="114"/>
      <c r="FP89" s="114"/>
      <c r="FQ89" s="114"/>
      <c r="FR89" s="114"/>
      <c r="FS89" s="114"/>
      <c r="FT89" s="114"/>
      <c r="FU89" s="114"/>
      <c r="FV89" s="114"/>
      <c r="FW89" s="114"/>
      <c r="FX89" s="114"/>
      <c r="FY89" s="114"/>
      <c r="FZ89" s="114"/>
      <c r="GA89" s="114"/>
      <c r="GB89" s="114"/>
      <c r="GC89" s="114"/>
      <c r="GD89" s="114"/>
      <c r="GE89" s="114"/>
      <c r="GF89" s="114"/>
    </row>
    <row r="90" spans="1:188" ht="7.5" customHeight="1"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14"/>
      <c r="FM90" s="114"/>
      <c r="FN90" s="114"/>
      <c r="FO90" s="114"/>
      <c r="FP90" s="114"/>
      <c r="FQ90" s="114"/>
      <c r="FR90" s="114"/>
      <c r="FS90" s="114"/>
      <c r="FT90" s="114"/>
      <c r="FU90" s="114"/>
      <c r="FV90" s="114"/>
      <c r="FW90" s="114"/>
      <c r="FX90" s="114"/>
      <c r="FY90" s="114"/>
      <c r="FZ90" s="114"/>
      <c r="GA90" s="114"/>
      <c r="GB90" s="114"/>
      <c r="GC90" s="114"/>
      <c r="GD90" s="114"/>
      <c r="GE90" s="114"/>
      <c r="GF90" s="114"/>
    </row>
    <row r="91" spans="1:188" ht="7.5" customHeight="1"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  <c r="FV91" s="114"/>
      <c r="FW91" s="114"/>
      <c r="FX91" s="114"/>
      <c r="FY91" s="114"/>
      <c r="FZ91" s="114"/>
      <c r="GA91" s="114"/>
      <c r="GB91" s="114"/>
      <c r="GC91" s="114"/>
      <c r="GD91" s="114"/>
      <c r="GE91" s="114"/>
      <c r="GF91" s="114"/>
    </row>
    <row r="92" spans="1:188" ht="7.5" customHeight="1"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14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4"/>
      <c r="EZ92" s="114"/>
      <c r="FA92" s="114"/>
      <c r="FB92" s="114"/>
      <c r="FC92" s="114"/>
      <c r="FD92" s="114"/>
      <c r="FE92" s="114"/>
      <c r="FF92" s="114"/>
      <c r="FG92" s="114"/>
      <c r="FH92" s="114"/>
      <c r="FI92" s="114"/>
      <c r="FJ92" s="114"/>
      <c r="FK92" s="114"/>
      <c r="FL92" s="114"/>
      <c r="FM92" s="114"/>
      <c r="FN92" s="114"/>
      <c r="FO92" s="114"/>
      <c r="FP92" s="114"/>
      <c r="FQ92" s="114"/>
      <c r="FR92" s="114"/>
      <c r="FS92" s="114"/>
      <c r="FT92" s="114"/>
      <c r="FU92" s="114"/>
      <c r="FV92" s="114"/>
      <c r="FW92" s="114"/>
      <c r="FX92" s="114"/>
      <c r="FY92" s="114"/>
      <c r="FZ92" s="114"/>
      <c r="GA92" s="114"/>
      <c r="GB92" s="114"/>
      <c r="GC92" s="114"/>
      <c r="GD92" s="114"/>
      <c r="GE92" s="114"/>
      <c r="GF92" s="114"/>
    </row>
    <row r="93" spans="1:188" ht="7.5" customHeight="1"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4"/>
      <c r="FK93" s="114"/>
      <c r="FL93" s="114"/>
      <c r="FM93" s="114"/>
      <c r="FN93" s="114"/>
      <c r="FO93" s="114"/>
      <c r="FP93" s="114"/>
      <c r="FQ93" s="114"/>
      <c r="FR93" s="114"/>
      <c r="FS93" s="114"/>
      <c r="FT93" s="114"/>
      <c r="FU93" s="114"/>
      <c r="FV93" s="114"/>
      <c r="FW93" s="114"/>
      <c r="FX93" s="114"/>
      <c r="FY93" s="114"/>
      <c r="FZ93" s="114"/>
      <c r="GA93" s="114"/>
      <c r="GB93" s="114"/>
      <c r="GC93" s="114"/>
      <c r="GD93" s="114"/>
      <c r="GE93" s="114"/>
      <c r="GF93" s="114"/>
    </row>
    <row r="94" spans="1:188" ht="7.5" customHeight="1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34"/>
      <c r="BQ94" s="134"/>
      <c r="BR94" s="134"/>
      <c r="BS94" s="134"/>
      <c r="BT94" s="13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14"/>
      <c r="FV94" s="114"/>
      <c r="FW94" s="114"/>
      <c r="FX94" s="114"/>
      <c r="FY94" s="114"/>
      <c r="FZ94" s="114"/>
      <c r="GA94" s="114"/>
      <c r="GB94" s="114"/>
      <c r="GC94" s="114"/>
      <c r="GD94" s="114"/>
      <c r="GE94" s="114"/>
      <c r="GF94" s="114"/>
    </row>
    <row r="95" spans="1:188" ht="7.5" customHeight="1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34"/>
      <c r="BQ95" s="134"/>
      <c r="BR95" s="134"/>
      <c r="BS95" s="134"/>
      <c r="BT95" s="13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4"/>
      <c r="FC95" s="114"/>
      <c r="FD95" s="114"/>
      <c r="FE95" s="114"/>
      <c r="FF95" s="114"/>
      <c r="FG95" s="114"/>
      <c r="FH95" s="114"/>
      <c r="FI95" s="114"/>
      <c r="FJ95" s="114"/>
      <c r="FK95" s="114"/>
      <c r="FL95" s="114"/>
      <c r="FM95" s="114"/>
      <c r="FN95" s="114"/>
      <c r="FO95" s="114"/>
      <c r="FP95" s="114"/>
      <c r="FQ95" s="114"/>
      <c r="FR95" s="114"/>
      <c r="FS95" s="114"/>
      <c r="FT95" s="114"/>
      <c r="FU95" s="114"/>
      <c r="FV95" s="114"/>
      <c r="FW95" s="114"/>
      <c r="FX95" s="114"/>
      <c r="FY95" s="114"/>
      <c r="FZ95" s="114"/>
      <c r="GA95" s="114"/>
      <c r="GB95" s="114"/>
      <c r="GC95" s="114"/>
      <c r="GD95" s="114"/>
      <c r="GE95" s="114"/>
      <c r="GF95" s="114"/>
    </row>
    <row r="96" spans="1:188" ht="7.5" customHeight="1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34"/>
      <c r="BQ96" s="134"/>
      <c r="BR96" s="134"/>
      <c r="BS96" s="134"/>
      <c r="BT96" s="13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  <c r="FV96" s="114"/>
      <c r="FW96" s="114"/>
      <c r="FX96" s="114"/>
      <c r="FY96" s="114"/>
      <c r="FZ96" s="114"/>
      <c r="GA96" s="114"/>
      <c r="GB96" s="114"/>
      <c r="GC96" s="114"/>
      <c r="GD96" s="114"/>
      <c r="GE96" s="114"/>
      <c r="GF96" s="114"/>
    </row>
    <row r="97" spans="1:188" ht="7.5" customHeight="1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34"/>
      <c r="BQ97" s="134"/>
      <c r="BR97" s="134"/>
      <c r="BS97" s="134"/>
      <c r="BT97" s="13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4"/>
      <c r="EZ97" s="114"/>
      <c r="FA97" s="114"/>
      <c r="FB97" s="114"/>
      <c r="FC97" s="114"/>
      <c r="FD97" s="114"/>
      <c r="FE97" s="114"/>
      <c r="FF97" s="114"/>
      <c r="FG97" s="114"/>
      <c r="FH97" s="114"/>
      <c r="FI97" s="114"/>
      <c r="FJ97" s="114"/>
      <c r="FK97" s="114"/>
      <c r="FL97" s="114"/>
      <c r="FM97" s="114"/>
      <c r="FN97" s="114"/>
      <c r="FO97" s="114"/>
      <c r="FP97" s="114"/>
      <c r="FQ97" s="114"/>
      <c r="FR97" s="114"/>
      <c r="FS97" s="114"/>
      <c r="FT97" s="114"/>
      <c r="FU97" s="114"/>
      <c r="FV97" s="114"/>
      <c r="FW97" s="114"/>
      <c r="FX97" s="114"/>
      <c r="FY97" s="114"/>
      <c r="FZ97" s="114"/>
      <c r="GA97" s="114"/>
      <c r="GB97" s="114"/>
      <c r="GC97" s="114"/>
      <c r="GD97" s="114"/>
      <c r="GE97" s="114"/>
      <c r="GF97" s="114"/>
    </row>
    <row r="98" spans="1:188" ht="7.5" customHeight="1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34"/>
      <c r="BQ98" s="134"/>
      <c r="BR98" s="134"/>
      <c r="BS98" s="134"/>
      <c r="BT98" s="13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14"/>
      <c r="FV98" s="114"/>
      <c r="FW98" s="114"/>
      <c r="FX98" s="114"/>
      <c r="FY98" s="114"/>
      <c r="FZ98" s="114"/>
      <c r="GA98" s="114"/>
      <c r="GB98" s="114"/>
      <c r="GC98" s="114"/>
      <c r="GD98" s="114"/>
      <c r="GE98" s="114"/>
      <c r="GF98" s="114"/>
    </row>
    <row r="99" spans="1:188" ht="7.5" customHeight="1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34"/>
      <c r="BQ99" s="134"/>
      <c r="BR99" s="134"/>
      <c r="BS99" s="134"/>
      <c r="BT99" s="13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14"/>
      <c r="FV99" s="114"/>
      <c r="FW99" s="114"/>
      <c r="FX99" s="114"/>
      <c r="FY99" s="114"/>
      <c r="FZ99" s="114"/>
      <c r="GA99" s="114"/>
      <c r="GB99" s="114"/>
      <c r="GC99" s="114"/>
      <c r="GD99" s="114"/>
      <c r="GE99" s="114"/>
      <c r="GF99" s="114"/>
    </row>
    <row r="100" spans="1:188" ht="7.5" customHeight="1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34"/>
      <c r="BQ100" s="134"/>
      <c r="BR100" s="134"/>
      <c r="BS100" s="134"/>
      <c r="BT100" s="13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114"/>
      <c r="FP100" s="114"/>
      <c r="FQ100" s="114"/>
      <c r="FR100" s="114"/>
      <c r="FS100" s="114"/>
      <c r="FT100" s="114"/>
      <c r="FU100" s="114"/>
      <c r="FV100" s="114"/>
      <c r="FW100" s="114"/>
      <c r="FX100" s="114"/>
      <c r="FY100" s="114"/>
      <c r="FZ100" s="114"/>
      <c r="GA100" s="114"/>
      <c r="GB100" s="114"/>
      <c r="GC100" s="114"/>
      <c r="GD100" s="114"/>
      <c r="GE100" s="114"/>
      <c r="GF100" s="114"/>
    </row>
    <row r="101" spans="1:188" ht="7.5" customHeight="1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34"/>
      <c r="BQ101" s="134"/>
      <c r="BR101" s="134"/>
      <c r="BS101" s="134"/>
      <c r="BT101" s="13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4"/>
      <c r="GC101" s="114"/>
      <c r="GD101" s="114"/>
      <c r="GE101" s="114"/>
      <c r="GF101" s="114"/>
    </row>
    <row r="102" spans="1:188" ht="7.5" customHeight="1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34"/>
      <c r="BQ102" s="134"/>
      <c r="BR102" s="134"/>
      <c r="BS102" s="134"/>
      <c r="BT102" s="13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14"/>
      <c r="FV102" s="114"/>
      <c r="FW102" s="114"/>
      <c r="FX102" s="114"/>
      <c r="FY102" s="114"/>
      <c r="FZ102" s="114"/>
      <c r="GA102" s="114"/>
      <c r="GB102" s="114"/>
      <c r="GC102" s="114"/>
      <c r="GD102" s="114"/>
      <c r="GE102" s="114"/>
      <c r="GF102" s="114"/>
    </row>
    <row r="103" spans="1:188" ht="7.5" customHeight="1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34"/>
      <c r="BQ103" s="134"/>
      <c r="BR103" s="134"/>
      <c r="BS103" s="134"/>
      <c r="BT103" s="13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  <c r="FV103" s="114"/>
      <c r="FW103" s="114"/>
      <c r="FX103" s="114"/>
      <c r="FY103" s="114"/>
      <c r="FZ103" s="114"/>
      <c r="GA103" s="114"/>
      <c r="GB103" s="114"/>
      <c r="GC103" s="114"/>
      <c r="GD103" s="114"/>
      <c r="GE103" s="114"/>
      <c r="GF103" s="114"/>
    </row>
    <row r="104" spans="1:188" ht="7.5" customHeight="1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34"/>
      <c r="BQ104" s="134"/>
      <c r="BR104" s="134"/>
      <c r="BS104" s="134"/>
      <c r="BT104" s="13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14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14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14"/>
      <c r="FV104" s="114"/>
      <c r="FW104" s="114"/>
      <c r="FX104" s="114"/>
      <c r="FY104" s="114"/>
      <c r="FZ104" s="114"/>
      <c r="GA104" s="114"/>
      <c r="GB104" s="114"/>
      <c r="GC104" s="114"/>
      <c r="GD104" s="114"/>
      <c r="GE104" s="114"/>
      <c r="GF104" s="114"/>
    </row>
    <row r="105" spans="1:188" ht="7.5" customHeight="1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34"/>
      <c r="BQ105" s="134"/>
      <c r="BR105" s="134"/>
      <c r="BS105" s="134"/>
      <c r="BT105" s="13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  <c r="FV105" s="114"/>
      <c r="FW105" s="114"/>
      <c r="FX105" s="114"/>
      <c r="FY105" s="114"/>
      <c r="FZ105" s="114"/>
      <c r="GA105" s="114"/>
      <c r="GB105" s="114"/>
      <c r="GC105" s="114"/>
      <c r="GD105" s="114"/>
      <c r="GE105" s="114"/>
      <c r="GF105" s="114"/>
    </row>
    <row r="106" spans="1:188" ht="7.5" customHeight="1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34"/>
      <c r="BQ106" s="134"/>
      <c r="BR106" s="134"/>
      <c r="BS106" s="134"/>
      <c r="BT106" s="13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14"/>
      <c r="FV106" s="114"/>
      <c r="FW106" s="114"/>
      <c r="FX106" s="114"/>
      <c r="FY106" s="114"/>
      <c r="FZ106" s="114"/>
      <c r="GA106" s="114"/>
      <c r="GB106" s="114"/>
      <c r="GC106" s="114"/>
      <c r="GD106" s="114"/>
      <c r="GE106" s="114"/>
      <c r="GF106" s="114"/>
    </row>
    <row r="107" spans="1:188" ht="7.5" customHeight="1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34"/>
      <c r="BQ107" s="134"/>
      <c r="BR107" s="134"/>
      <c r="BS107" s="134"/>
      <c r="BT107" s="13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14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4"/>
      <c r="EW107" s="114"/>
      <c r="EX107" s="114"/>
      <c r="EY107" s="114"/>
      <c r="EZ107" s="114"/>
      <c r="FA107" s="114"/>
      <c r="FB107" s="114"/>
      <c r="FC107" s="114"/>
      <c r="FD107" s="114"/>
      <c r="FE107" s="114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14"/>
      <c r="FV107" s="114"/>
      <c r="FW107" s="114"/>
      <c r="FX107" s="114"/>
      <c r="FY107" s="114"/>
      <c r="FZ107" s="114"/>
      <c r="GA107" s="114"/>
      <c r="GB107" s="114"/>
      <c r="GC107" s="114"/>
      <c r="GD107" s="114"/>
      <c r="GE107" s="114"/>
      <c r="GF107" s="114"/>
    </row>
    <row r="108" spans="1:188" ht="7.5" customHeight="1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34"/>
      <c r="BQ108" s="134"/>
      <c r="BR108" s="134"/>
      <c r="BS108" s="134"/>
      <c r="BT108" s="13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14"/>
      <c r="FV108" s="114"/>
      <c r="FW108" s="114"/>
      <c r="FX108" s="114"/>
      <c r="FY108" s="114"/>
      <c r="FZ108" s="114"/>
      <c r="GA108" s="114"/>
      <c r="GB108" s="114"/>
      <c r="GC108" s="114"/>
      <c r="GD108" s="114"/>
      <c r="GE108" s="114"/>
      <c r="GF108" s="114"/>
    </row>
    <row r="109" spans="1:188" ht="7.5" customHeight="1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34"/>
      <c r="BQ109" s="134"/>
      <c r="BR109" s="134"/>
      <c r="BS109" s="134"/>
      <c r="BT109" s="13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  <c r="FV109" s="114"/>
      <c r="FW109" s="114"/>
      <c r="FX109" s="114"/>
      <c r="FY109" s="114"/>
      <c r="FZ109" s="114"/>
      <c r="GA109" s="114"/>
      <c r="GB109" s="114"/>
      <c r="GC109" s="114"/>
      <c r="GD109" s="114"/>
      <c r="GE109" s="114"/>
      <c r="GF109" s="114"/>
    </row>
    <row r="110" spans="1:188" ht="7.5" customHeight="1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34"/>
      <c r="BQ110" s="134"/>
      <c r="BR110" s="134"/>
      <c r="BS110" s="134"/>
      <c r="BT110" s="13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14"/>
      <c r="FV110" s="114"/>
      <c r="FW110" s="114"/>
      <c r="FX110" s="114"/>
      <c r="FY110" s="114"/>
      <c r="FZ110" s="114"/>
      <c r="GA110" s="114"/>
      <c r="GB110" s="114"/>
      <c r="GC110" s="114"/>
      <c r="GD110" s="114"/>
      <c r="GE110" s="114"/>
      <c r="GF110" s="114"/>
    </row>
    <row r="111" spans="1:188" ht="7.5" customHeight="1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34"/>
      <c r="BQ111" s="134"/>
      <c r="BR111" s="134"/>
      <c r="BS111" s="134"/>
      <c r="BT111" s="13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  <c r="FV111" s="114"/>
      <c r="FW111" s="114"/>
      <c r="FX111" s="114"/>
      <c r="FY111" s="114"/>
      <c r="FZ111" s="114"/>
      <c r="GA111" s="114"/>
      <c r="GB111" s="114"/>
      <c r="GC111" s="114"/>
      <c r="GD111" s="114"/>
      <c r="GE111" s="114"/>
      <c r="GF111" s="114"/>
    </row>
    <row r="112" spans="1:188" ht="7.5" customHeight="1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34"/>
      <c r="BQ112" s="134"/>
      <c r="BR112" s="134"/>
      <c r="BS112" s="134"/>
      <c r="BT112" s="13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  <c r="FV112" s="114"/>
      <c r="FW112" s="114"/>
      <c r="FX112" s="114"/>
      <c r="FY112" s="114"/>
      <c r="FZ112" s="114"/>
      <c r="GA112" s="114"/>
      <c r="GB112" s="114"/>
      <c r="GC112" s="114"/>
      <c r="GD112" s="114"/>
      <c r="GE112" s="114"/>
      <c r="GF112" s="114"/>
    </row>
    <row r="113" spans="1:188" ht="7.5" customHeight="1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34"/>
      <c r="BQ113" s="134"/>
      <c r="BR113" s="134"/>
      <c r="BS113" s="134"/>
      <c r="BT113" s="13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14"/>
      <c r="FV113" s="114"/>
      <c r="FW113" s="114"/>
      <c r="FX113" s="114"/>
      <c r="FY113" s="114"/>
      <c r="FZ113" s="114"/>
      <c r="GA113" s="114"/>
      <c r="GB113" s="114"/>
      <c r="GC113" s="114"/>
      <c r="GD113" s="114"/>
      <c r="GE113" s="114"/>
      <c r="GF113" s="114"/>
    </row>
    <row r="114" spans="1:188" ht="7.5" customHeight="1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34"/>
      <c r="BQ114" s="134"/>
      <c r="BR114" s="134"/>
      <c r="BS114" s="134"/>
      <c r="BT114" s="13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14"/>
      <c r="FV114" s="114"/>
      <c r="FW114" s="114"/>
      <c r="FX114" s="114"/>
      <c r="FY114" s="114"/>
      <c r="FZ114" s="114"/>
      <c r="GA114" s="114"/>
      <c r="GB114" s="114"/>
      <c r="GC114" s="114"/>
      <c r="GD114" s="114"/>
      <c r="GE114" s="114"/>
      <c r="GF114" s="114"/>
    </row>
    <row r="115" spans="1:188" ht="7.5" customHeight="1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34"/>
      <c r="BQ115" s="134"/>
      <c r="BR115" s="134"/>
      <c r="BS115" s="134"/>
      <c r="BT115" s="13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14"/>
      <c r="FV115" s="114"/>
      <c r="FW115" s="114"/>
      <c r="FX115" s="114"/>
      <c r="FY115" s="114"/>
      <c r="FZ115" s="114"/>
      <c r="GA115" s="114"/>
      <c r="GB115" s="114"/>
      <c r="GC115" s="114"/>
      <c r="GD115" s="114"/>
      <c r="GE115" s="114"/>
      <c r="GF115" s="114"/>
    </row>
    <row r="116" spans="1:188" ht="7.5" customHeight="1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34"/>
      <c r="BQ116" s="134"/>
      <c r="BR116" s="134"/>
      <c r="BS116" s="134"/>
      <c r="BT116" s="13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14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14"/>
      <c r="ED116" s="114"/>
      <c r="EE116" s="114"/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14"/>
      <c r="EU116" s="114"/>
      <c r="EV116" s="114"/>
      <c r="EW116" s="114"/>
      <c r="EX116" s="114"/>
      <c r="EY116" s="114"/>
      <c r="EZ116" s="114"/>
      <c r="FA116" s="114"/>
      <c r="FB116" s="114"/>
      <c r="FC116" s="114"/>
      <c r="FD116" s="114"/>
      <c r="FE116" s="114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4"/>
      <c r="FQ116" s="114"/>
      <c r="FR116" s="114"/>
      <c r="FS116" s="114"/>
      <c r="FT116" s="114"/>
      <c r="FU116" s="114"/>
      <c r="FV116" s="114"/>
      <c r="FW116" s="114"/>
      <c r="FX116" s="114"/>
      <c r="FY116" s="114"/>
      <c r="FZ116" s="114"/>
      <c r="GA116" s="114"/>
      <c r="GB116" s="114"/>
      <c r="GC116" s="114"/>
      <c r="GD116" s="114"/>
      <c r="GE116" s="114"/>
      <c r="GF116" s="114"/>
    </row>
    <row r="117" spans="1:188" ht="7.5" customHeight="1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34"/>
      <c r="BQ117" s="134"/>
      <c r="BR117" s="134"/>
      <c r="BS117" s="134"/>
      <c r="BT117" s="13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4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14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14"/>
      <c r="FV117" s="114"/>
      <c r="FW117" s="114"/>
      <c r="FX117" s="114"/>
      <c r="FY117" s="114"/>
      <c r="FZ117" s="114"/>
      <c r="GA117" s="114"/>
      <c r="GB117" s="114"/>
      <c r="GC117" s="114"/>
      <c r="GD117" s="114"/>
      <c r="GE117" s="114"/>
      <c r="GF117" s="114"/>
    </row>
    <row r="118" spans="1:188" ht="7.5" customHeight="1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34"/>
      <c r="BQ118" s="134"/>
      <c r="BR118" s="134"/>
      <c r="BS118" s="134"/>
      <c r="BT118" s="13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114"/>
      <c r="FP118" s="114"/>
      <c r="FQ118" s="114"/>
      <c r="FR118" s="114"/>
      <c r="FS118" s="114"/>
      <c r="FT118" s="114"/>
      <c r="FU118" s="114"/>
      <c r="FV118" s="114"/>
      <c r="FW118" s="114"/>
      <c r="FX118" s="114"/>
      <c r="FY118" s="114"/>
      <c r="FZ118" s="114"/>
      <c r="GA118" s="114"/>
      <c r="GB118" s="114"/>
      <c r="GC118" s="114"/>
      <c r="GD118" s="114"/>
      <c r="GE118" s="114"/>
      <c r="GF118" s="114"/>
    </row>
    <row r="119" spans="1:188" ht="7.5" customHeight="1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34"/>
      <c r="BQ119" s="134"/>
      <c r="BR119" s="134"/>
      <c r="BS119" s="134"/>
      <c r="BT119" s="13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14"/>
      <c r="FV119" s="114"/>
      <c r="FW119" s="114"/>
      <c r="FX119" s="114"/>
      <c r="FY119" s="114"/>
      <c r="FZ119" s="114"/>
      <c r="GA119" s="114"/>
      <c r="GB119" s="114"/>
      <c r="GC119" s="114"/>
      <c r="GD119" s="114"/>
      <c r="GE119" s="114"/>
      <c r="GF119" s="114"/>
    </row>
    <row r="120" spans="1:188" ht="7.5" customHeight="1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34"/>
      <c r="BQ120" s="134"/>
      <c r="BR120" s="134"/>
      <c r="BS120" s="134"/>
      <c r="BT120" s="13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14"/>
      <c r="FV120" s="114"/>
      <c r="FW120" s="114"/>
      <c r="FX120" s="114"/>
      <c r="FY120" s="114"/>
      <c r="FZ120" s="114"/>
      <c r="GA120" s="114"/>
      <c r="GB120" s="114"/>
      <c r="GC120" s="114"/>
      <c r="GD120" s="114"/>
      <c r="GE120" s="114"/>
      <c r="GF120" s="114"/>
    </row>
    <row r="121" spans="1:188" ht="7.5" customHeight="1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34"/>
      <c r="BQ121" s="134"/>
      <c r="BR121" s="134"/>
      <c r="BS121" s="134"/>
      <c r="BT121" s="13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  <c r="FV121" s="114"/>
      <c r="FW121" s="114"/>
      <c r="FX121" s="114"/>
      <c r="FY121" s="114"/>
      <c r="FZ121" s="114"/>
      <c r="GA121" s="114"/>
      <c r="GB121" s="114"/>
      <c r="GC121" s="114"/>
      <c r="GD121" s="114"/>
      <c r="GE121" s="114"/>
      <c r="GF121" s="114"/>
    </row>
    <row r="122" spans="1:188" ht="7.5" customHeight="1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34"/>
      <c r="BQ122" s="134"/>
      <c r="BR122" s="134"/>
      <c r="BS122" s="134"/>
      <c r="BT122" s="13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  <c r="FV122" s="114"/>
      <c r="FW122" s="114"/>
      <c r="FX122" s="114"/>
      <c r="FY122" s="114"/>
      <c r="FZ122" s="114"/>
      <c r="GA122" s="114"/>
      <c r="GB122" s="114"/>
      <c r="GC122" s="114"/>
      <c r="GD122" s="114"/>
      <c r="GE122" s="114"/>
      <c r="GF122" s="114"/>
    </row>
    <row r="123" spans="1:188" ht="7.5" customHeight="1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34"/>
      <c r="BQ123" s="134"/>
      <c r="BR123" s="134"/>
      <c r="BS123" s="134"/>
      <c r="BT123" s="13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  <c r="FV123" s="114"/>
      <c r="FW123" s="114"/>
      <c r="FX123" s="114"/>
      <c r="FY123" s="114"/>
      <c r="FZ123" s="114"/>
      <c r="GA123" s="114"/>
      <c r="GB123" s="114"/>
      <c r="GC123" s="114"/>
      <c r="GD123" s="114"/>
      <c r="GE123" s="114"/>
      <c r="GF123" s="114"/>
    </row>
    <row r="124" spans="1:188" ht="7.5" customHeight="1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34"/>
      <c r="BQ124" s="134"/>
      <c r="BR124" s="134"/>
      <c r="BS124" s="134"/>
      <c r="BT124" s="13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4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  <c r="FV124" s="114"/>
      <c r="FW124" s="114"/>
      <c r="FX124" s="114"/>
      <c r="FY124" s="114"/>
      <c r="FZ124" s="114"/>
      <c r="GA124" s="114"/>
      <c r="GB124" s="114"/>
      <c r="GC124" s="114"/>
      <c r="GD124" s="114"/>
      <c r="GE124" s="114"/>
      <c r="GF124" s="114"/>
    </row>
    <row r="125" spans="1:188" ht="7.5" customHeight="1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34"/>
      <c r="BQ125" s="134"/>
      <c r="BR125" s="134"/>
      <c r="BS125" s="134"/>
      <c r="BT125" s="13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  <c r="EE125" s="114"/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14"/>
      <c r="FV125" s="114"/>
      <c r="FW125" s="114"/>
      <c r="FX125" s="114"/>
      <c r="FY125" s="114"/>
      <c r="FZ125" s="114"/>
      <c r="GA125" s="114"/>
      <c r="GB125" s="114"/>
      <c r="GC125" s="114"/>
      <c r="GD125" s="114"/>
      <c r="GE125" s="114"/>
      <c r="GF125" s="114"/>
    </row>
    <row r="126" spans="1:188" ht="7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34"/>
      <c r="BQ126" s="134"/>
      <c r="BR126" s="134"/>
      <c r="BS126" s="134"/>
      <c r="BT126" s="13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14"/>
      <c r="FV126" s="114"/>
      <c r="FW126" s="114"/>
      <c r="FX126" s="114"/>
      <c r="FY126" s="114"/>
      <c r="FZ126" s="114"/>
      <c r="GA126" s="114"/>
      <c r="GB126" s="114"/>
      <c r="GC126" s="114"/>
      <c r="GD126" s="114"/>
      <c r="GE126" s="114"/>
      <c r="GF126" s="114"/>
    </row>
    <row r="127" spans="1:188" ht="7.5" customHeight="1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34"/>
      <c r="BQ127" s="134"/>
      <c r="BR127" s="134"/>
      <c r="BS127" s="134"/>
      <c r="BT127" s="13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14"/>
      <c r="FV127" s="114"/>
      <c r="FW127" s="114"/>
      <c r="FX127" s="114"/>
      <c r="FY127" s="114"/>
      <c r="FZ127" s="114"/>
      <c r="GA127" s="114"/>
      <c r="GB127" s="114"/>
      <c r="GC127" s="114"/>
      <c r="GD127" s="114"/>
      <c r="GE127" s="114"/>
      <c r="GF127" s="114"/>
    </row>
    <row r="128" spans="1:188" ht="7.5" customHeight="1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34"/>
      <c r="BQ128" s="134"/>
      <c r="BR128" s="134"/>
      <c r="BS128" s="134"/>
      <c r="BT128" s="13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4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  <c r="FV128" s="114"/>
      <c r="FW128" s="114"/>
      <c r="FX128" s="114"/>
      <c r="FY128" s="114"/>
      <c r="FZ128" s="114"/>
      <c r="GA128" s="114"/>
      <c r="GB128" s="114"/>
      <c r="GC128" s="114"/>
      <c r="GD128" s="114"/>
      <c r="GE128" s="114"/>
      <c r="GF128" s="114"/>
    </row>
    <row r="129" spans="1:188" ht="7.5" customHeight="1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34"/>
      <c r="BQ129" s="134"/>
      <c r="BR129" s="134"/>
      <c r="BS129" s="134"/>
      <c r="BT129" s="13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4"/>
      <c r="EE129" s="114"/>
      <c r="EF129" s="114"/>
      <c r="EG129" s="114"/>
      <c r="EH129" s="114"/>
      <c r="EI129" s="114"/>
      <c r="EJ129" s="114"/>
      <c r="EK129" s="114"/>
      <c r="EL129" s="114"/>
      <c r="EM129" s="114"/>
      <c r="EN129" s="114"/>
      <c r="EO129" s="114"/>
      <c r="EP129" s="114"/>
      <c r="EQ129" s="114"/>
      <c r="ER129" s="114"/>
      <c r="ES129" s="114"/>
      <c r="ET129" s="114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4"/>
      <c r="FK129" s="114"/>
      <c r="FL129" s="114"/>
      <c r="FM129" s="114"/>
      <c r="FN129" s="114"/>
      <c r="FO129" s="114"/>
      <c r="FP129" s="114"/>
      <c r="FQ129" s="114"/>
      <c r="FR129" s="114"/>
      <c r="FS129" s="114"/>
      <c r="FT129" s="114"/>
      <c r="FU129" s="114"/>
      <c r="FV129" s="114"/>
      <c r="FW129" s="114"/>
      <c r="FX129" s="114"/>
      <c r="FY129" s="114"/>
      <c r="FZ129" s="114"/>
      <c r="GA129" s="114"/>
      <c r="GB129" s="114"/>
      <c r="GC129" s="114"/>
      <c r="GD129" s="114"/>
      <c r="GE129" s="114"/>
      <c r="GF129" s="114"/>
    </row>
    <row r="130" spans="1:188" ht="7.5" customHeight="1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34"/>
      <c r="BQ130" s="134"/>
      <c r="BR130" s="134"/>
      <c r="BS130" s="134"/>
      <c r="BT130" s="13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  <c r="EE130" s="114"/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4"/>
      <c r="EZ130" s="114"/>
      <c r="FA130" s="114"/>
      <c r="FB130" s="114"/>
      <c r="FC130" s="114"/>
      <c r="FD130" s="114"/>
      <c r="FE130" s="114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114"/>
      <c r="FP130" s="114"/>
      <c r="FQ130" s="114"/>
      <c r="FR130" s="114"/>
      <c r="FS130" s="114"/>
      <c r="FT130" s="114"/>
      <c r="FU130" s="114"/>
      <c r="FV130" s="114"/>
      <c r="FW130" s="114"/>
      <c r="FX130" s="114"/>
      <c r="FY130" s="114"/>
      <c r="FZ130" s="114"/>
      <c r="GA130" s="114"/>
      <c r="GB130" s="114"/>
      <c r="GC130" s="114"/>
      <c r="GD130" s="114"/>
      <c r="GE130" s="114"/>
      <c r="GF130" s="114"/>
    </row>
    <row r="131" spans="1:188" ht="7.5" customHeight="1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34"/>
      <c r="BQ131" s="134"/>
      <c r="BR131" s="134"/>
      <c r="BS131" s="134"/>
      <c r="BT131" s="134"/>
      <c r="BU131" s="114"/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  <c r="CO131" s="114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4"/>
      <c r="DD131" s="114"/>
      <c r="DE131" s="114"/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4"/>
      <c r="DR131" s="114"/>
      <c r="DS131" s="114"/>
      <c r="DT131" s="114"/>
      <c r="DU131" s="114"/>
      <c r="DV131" s="114"/>
      <c r="DW131" s="114"/>
      <c r="DX131" s="114"/>
      <c r="DY131" s="114"/>
      <c r="DZ131" s="114"/>
      <c r="EA131" s="114"/>
      <c r="EB131" s="114"/>
      <c r="EC131" s="114"/>
      <c r="ED131" s="114"/>
      <c r="EE131" s="114"/>
      <c r="EF131" s="114"/>
      <c r="EG131" s="114"/>
      <c r="EH131" s="114"/>
      <c r="EI131" s="114"/>
      <c r="EJ131" s="114"/>
      <c r="EK131" s="114"/>
      <c r="EL131" s="114"/>
      <c r="EM131" s="114"/>
      <c r="EN131" s="114"/>
      <c r="EO131" s="114"/>
      <c r="EP131" s="114"/>
      <c r="EQ131" s="114"/>
      <c r="ER131" s="114"/>
      <c r="ES131" s="114"/>
      <c r="ET131" s="114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114"/>
      <c r="FP131" s="114"/>
      <c r="FQ131" s="114"/>
      <c r="FR131" s="114"/>
      <c r="FS131" s="114"/>
      <c r="FT131" s="114"/>
      <c r="FU131" s="114"/>
      <c r="FV131" s="114"/>
      <c r="FW131" s="114"/>
      <c r="FX131" s="114"/>
      <c r="FY131" s="114"/>
      <c r="FZ131" s="114"/>
      <c r="GA131" s="114"/>
      <c r="GB131" s="114"/>
      <c r="GC131" s="114"/>
      <c r="GD131" s="114"/>
      <c r="GE131" s="114"/>
      <c r="GF131" s="114"/>
    </row>
    <row r="132" spans="1:188" ht="7.5" customHeight="1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34"/>
      <c r="BQ132" s="134"/>
      <c r="BR132" s="134"/>
      <c r="BS132" s="134"/>
      <c r="BT132" s="13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4"/>
      <c r="EE132" s="114"/>
      <c r="EF132" s="114"/>
      <c r="EG132" s="114"/>
      <c r="EH132" s="114"/>
      <c r="EI132" s="114"/>
      <c r="EJ132" s="114"/>
      <c r="EK132" s="114"/>
      <c r="EL132" s="114"/>
      <c r="EM132" s="114"/>
      <c r="EN132" s="114"/>
      <c r="EO132" s="114"/>
      <c r="EP132" s="114"/>
      <c r="EQ132" s="114"/>
      <c r="ER132" s="114"/>
      <c r="ES132" s="114"/>
      <c r="ET132" s="114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14"/>
      <c r="FG132" s="114"/>
      <c r="FH132" s="114"/>
      <c r="FI132" s="114"/>
      <c r="FJ132" s="114"/>
      <c r="FK132" s="114"/>
      <c r="FL132" s="114"/>
      <c r="FM132" s="114"/>
      <c r="FN132" s="114"/>
      <c r="FO132" s="114"/>
      <c r="FP132" s="114"/>
      <c r="FQ132" s="114"/>
      <c r="FR132" s="114"/>
      <c r="FS132" s="114"/>
      <c r="FT132" s="114"/>
      <c r="FU132" s="114"/>
      <c r="FV132" s="114"/>
      <c r="FW132" s="114"/>
      <c r="FX132" s="114"/>
      <c r="FY132" s="114"/>
      <c r="FZ132" s="114"/>
      <c r="GA132" s="114"/>
      <c r="GB132" s="114"/>
      <c r="GC132" s="114"/>
      <c r="GD132" s="114"/>
      <c r="GE132" s="114"/>
      <c r="GF132" s="114"/>
    </row>
    <row r="133" spans="1:188" ht="7.5" customHeight="1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34"/>
      <c r="BQ133" s="134"/>
      <c r="BR133" s="134"/>
      <c r="BS133" s="134"/>
      <c r="BT133" s="13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4"/>
      <c r="EE133" s="114"/>
      <c r="EF133" s="114"/>
      <c r="EG133" s="114"/>
      <c r="EH133" s="114"/>
      <c r="EI133" s="114"/>
      <c r="EJ133" s="114"/>
      <c r="EK133" s="114"/>
      <c r="EL133" s="114"/>
      <c r="EM133" s="114"/>
      <c r="EN133" s="114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14"/>
      <c r="FV133" s="114"/>
      <c r="FW133" s="114"/>
      <c r="FX133" s="114"/>
      <c r="FY133" s="114"/>
      <c r="FZ133" s="114"/>
      <c r="GA133" s="114"/>
      <c r="GB133" s="114"/>
      <c r="GC133" s="114"/>
      <c r="GD133" s="114"/>
      <c r="GE133" s="114"/>
      <c r="GF133" s="114"/>
    </row>
    <row r="134" spans="1:188" ht="7.5" customHeight="1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34"/>
      <c r="BQ134" s="134"/>
      <c r="BR134" s="134"/>
      <c r="BS134" s="134"/>
      <c r="BT134" s="13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4"/>
      <c r="CP134" s="114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114"/>
      <c r="DE134" s="114"/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4"/>
      <c r="DR134" s="114"/>
      <c r="DS134" s="114"/>
      <c r="DT134" s="114"/>
      <c r="DU134" s="114"/>
      <c r="DV134" s="114"/>
      <c r="DW134" s="114"/>
      <c r="DX134" s="114"/>
      <c r="DY134" s="114"/>
      <c r="DZ134" s="114"/>
      <c r="EA134" s="114"/>
      <c r="EB134" s="114"/>
      <c r="EC134" s="114"/>
      <c r="ED134" s="114"/>
      <c r="EE134" s="114"/>
      <c r="EF134" s="114"/>
      <c r="EG134" s="114"/>
      <c r="EH134" s="114"/>
      <c r="EI134" s="114"/>
      <c r="EJ134" s="114"/>
      <c r="EK134" s="114"/>
      <c r="EL134" s="114"/>
      <c r="EM134" s="114"/>
      <c r="EN134" s="114"/>
      <c r="EO134" s="114"/>
      <c r="EP134" s="114"/>
      <c r="EQ134" s="114"/>
      <c r="ER134" s="114"/>
      <c r="ES134" s="114"/>
      <c r="ET134" s="114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114"/>
      <c r="FP134" s="114"/>
      <c r="FQ134" s="114"/>
      <c r="FR134" s="114"/>
      <c r="FS134" s="114"/>
      <c r="FT134" s="114"/>
      <c r="FU134" s="114"/>
      <c r="FV134" s="114"/>
      <c r="FW134" s="114"/>
      <c r="FX134" s="114"/>
      <c r="FY134" s="114"/>
      <c r="FZ134" s="114"/>
      <c r="GA134" s="114"/>
      <c r="GB134" s="114"/>
      <c r="GC134" s="114"/>
      <c r="GD134" s="114"/>
      <c r="GE134" s="114"/>
      <c r="GF134" s="114"/>
    </row>
    <row r="135" spans="1:188" ht="7.5" customHeight="1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34"/>
      <c r="BQ135" s="134"/>
      <c r="BR135" s="134"/>
      <c r="BS135" s="134"/>
      <c r="BT135" s="13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4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4"/>
      <c r="DD135" s="114"/>
      <c r="DE135" s="114"/>
      <c r="DF135" s="114"/>
      <c r="DG135" s="114"/>
      <c r="DH135" s="114"/>
      <c r="DI135" s="114"/>
      <c r="DJ135" s="114"/>
      <c r="DK135" s="114"/>
      <c r="DL135" s="114"/>
      <c r="DM135" s="114"/>
      <c r="DN135" s="114"/>
      <c r="DO135" s="114"/>
      <c r="DP135" s="114"/>
      <c r="DQ135" s="114"/>
      <c r="DR135" s="114"/>
      <c r="DS135" s="114"/>
      <c r="DT135" s="114"/>
      <c r="DU135" s="114"/>
      <c r="DV135" s="114"/>
      <c r="DW135" s="114"/>
      <c r="DX135" s="114"/>
      <c r="DY135" s="114"/>
      <c r="DZ135" s="114"/>
      <c r="EA135" s="114"/>
      <c r="EB135" s="114"/>
      <c r="EC135" s="114"/>
      <c r="ED135" s="114"/>
      <c r="EE135" s="114"/>
      <c r="EF135" s="114"/>
      <c r="EG135" s="114"/>
      <c r="EH135" s="114"/>
      <c r="EI135" s="114"/>
      <c r="EJ135" s="114"/>
      <c r="EK135" s="114"/>
      <c r="EL135" s="114"/>
      <c r="EM135" s="114"/>
      <c r="EN135" s="114"/>
      <c r="EO135" s="114"/>
      <c r="EP135" s="114"/>
      <c r="EQ135" s="114"/>
      <c r="ER135" s="114"/>
      <c r="ES135" s="114"/>
      <c r="ET135" s="114"/>
      <c r="EU135" s="114"/>
      <c r="EV135" s="114"/>
      <c r="EW135" s="114"/>
      <c r="EX135" s="114"/>
      <c r="EY135" s="114"/>
      <c r="EZ135" s="114"/>
      <c r="FA135" s="114"/>
      <c r="FB135" s="114"/>
      <c r="FC135" s="114"/>
      <c r="FD135" s="114"/>
      <c r="FE135" s="114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114"/>
      <c r="FP135" s="114"/>
      <c r="FQ135" s="114"/>
      <c r="FR135" s="114"/>
      <c r="FS135" s="114"/>
      <c r="FT135" s="114"/>
      <c r="FU135" s="114"/>
      <c r="FV135" s="114"/>
      <c r="FW135" s="114"/>
      <c r="FX135" s="114"/>
      <c r="FY135" s="114"/>
      <c r="FZ135" s="114"/>
      <c r="GA135" s="114"/>
      <c r="GB135" s="114"/>
      <c r="GC135" s="114"/>
      <c r="GD135" s="114"/>
      <c r="GE135" s="114"/>
      <c r="GF135" s="114"/>
    </row>
    <row r="136" spans="1:188" ht="7.5" customHeight="1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34"/>
      <c r="BQ136" s="134"/>
      <c r="BR136" s="134"/>
      <c r="BS136" s="134"/>
      <c r="BT136" s="13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  <c r="DE136" s="114"/>
      <c r="DF136" s="114"/>
      <c r="DG136" s="114"/>
      <c r="DH136" s="114"/>
      <c r="DI136" s="114"/>
      <c r="DJ136" s="114"/>
      <c r="DK136" s="114"/>
      <c r="DL136" s="114"/>
      <c r="DM136" s="114"/>
      <c r="DN136" s="114"/>
      <c r="DO136" s="114"/>
      <c r="DP136" s="114"/>
      <c r="DQ136" s="114"/>
      <c r="DR136" s="114"/>
      <c r="DS136" s="114"/>
      <c r="DT136" s="114"/>
      <c r="DU136" s="114"/>
      <c r="DV136" s="114"/>
      <c r="DW136" s="114"/>
      <c r="DX136" s="114"/>
      <c r="DY136" s="114"/>
      <c r="DZ136" s="114"/>
      <c r="EA136" s="114"/>
      <c r="EB136" s="114"/>
      <c r="EC136" s="114"/>
      <c r="ED136" s="114"/>
      <c r="EE136" s="114"/>
      <c r="EF136" s="114"/>
      <c r="EG136" s="114"/>
      <c r="EH136" s="114"/>
      <c r="EI136" s="114"/>
      <c r="EJ136" s="114"/>
      <c r="EK136" s="114"/>
      <c r="EL136" s="114"/>
      <c r="EM136" s="114"/>
      <c r="EN136" s="114"/>
      <c r="EO136" s="114"/>
      <c r="EP136" s="114"/>
      <c r="EQ136" s="114"/>
      <c r="ER136" s="114"/>
      <c r="ES136" s="114"/>
      <c r="ET136" s="114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114"/>
      <c r="FP136" s="114"/>
      <c r="FQ136" s="114"/>
      <c r="FR136" s="114"/>
      <c r="FS136" s="114"/>
      <c r="FT136" s="114"/>
      <c r="FU136" s="114"/>
      <c r="FV136" s="114"/>
      <c r="FW136" s="114"/>
      <c r="FX136" s="114"/>
      <c r="FY136" s="114"/>
      <c r="FZ136" s="114"/>
      <c r="GA136" s="114"/>
      <c r="GB136" s="114"/>
      <c r="GC136" s="114"/>
      <c r="GD136" s="114"/>
      <c r="GE136" s="114"/>
      <c r="GF136" s="114"/>
    </row>
    <row r="137" spans="1:188" ht="7.5" customHeight="1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34"/>
      <c r="BQ137" s="134"/>
      <c r="BR137" s="134"/>
      <c r="BS137" s="134"/>
      <c r="BT137" s="13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4"/>
      <c r="CO137" s="114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4"/>
      <c r="DE137" s="114"/>
      <c r="DF137" s="114"/>
      <c r="DG137" s="114"/>
      <c r="DH137" s="114"/>
      <c r="DI137" s="114"/>
      <c r="DJ137" s="114"/>
      <c r="DK137" s="114"/>
      <c r="DL137" s="114"/>
      <c r="DM137" s="114"/>
      <c r="DN137" s="114"/>
      <c r="DO137" s="114"/>
      <c r="DP137" s="114"/>
      <c r="DQ137" s="114"/>
      <c r="DR137" s="114"/>
      <c r="DS137" s="114"/>
      <c r="DT137" s="114"/>
      <c r="DU137" s="114"/>
      <c r="DV137" s="114"/>
      <c r="DW137" s="114"/>
      <c r="DX137" s="114"/>
      <c r="DY137" s="114"/>
      <c r="DZ137" s="114"/>
      <c r="EA137" s="114"/>
      <c r="EB137" s="114"/>
      <c r="EC137" s="114"/>
      <c r="ED137" s="114"/>
      <c r="EE137" s="114"/>
      <c r="EF137" s="114"/>
      <c r="EG137" s="114"/>
      <c r="EH137" s="114"/>
      <c r="EI137" s="114"/>
      <c r="EJ137" s="114"/>
      <c r="EK137" s="114"/>
      <c r="EL137" s="114"/>
      <c r="EM137" s="114"/>
      <c r="EN137" s="114"/>
      <c r="EO137" s="114"/>
      <c r="EP137" s="114"/>
      <c r="EQ137" s="114"/>
      <c r="ER137" s="114"/>
      <c r="ES137" s="114"/>
      <c r="ET137" s="114"/>
      <c r="EU137" s="114"/>
      <c r="EV137" s="114"/>
      <c r="EW137" s="114"/>
      <c r="EX137" s="114"/>
      <c r="EY137" s="114"/>
      <c r="EZ137" s="114"/>
      <c r="FA137" s="114"/>
      <c r="FB137" s="114"/>
      <c r="FC137" s="114"/>
      <c r="FD137" s="114"/>
      <c r="FE137" s="114"/>
      <c r="FF137" s="114"/>
      <c r="FG137" s="114"/>
      <c r="FH137" s="114"/>
      <c r="FI137" s="114"/>
      <c r="FJ137" s="114"/>
      <c r="FK137" s="114"/>
      <c r="FL137" s="114"/>
      <c r="FM137" s="114"/>
      <c r="FN137" s="114"/>
      <c r="FO137" s="114"/>
      <c r="FP137" s="114"/>
      <c r="FQ137" s="114"/>
      <c r="FR137" s="114"/>
      <c r="FS137" s="114"/>
      <c r="FT137" s="114"/>
      <c r="FU137" s="114"/>
      <c r="FV137" s="114"/>
      <c r="FW137" s="114"/>
      <c r="FX137" s="114"/>
      <c r="FY137" s="114"/>
      <c r="FZ137" s="114"/>
      <c r="GA137" s="114"/>
      <c r="GB137" s="114"/>
      <c r="GC137" s="114"/>
      <c r="GD137" s="114"/>
      <c r="GE137" s="114"/>
      <c r="GF137" s="114"/>
    </row>
    <row r="138" spans="1:188" ht="7.5" customHeight="1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34"/>
      <c r="BQ138" s="134"/>
      <c r="BR138" s="134"/>
      <c r="BS138" s="134"/>
      <c r="BT138" s="13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4"/>
      <c r="DR138" s="114"/>
      <c r="DS138" s="114"/>
      <c r="DT138" s="114"/>
      <c r="DU138" s="114"/>
      <c r="DV138" s="114"/>
      <c r="DW138" s="114"/>
      <c r="DX138" s="114"/>
      <c r="DY138" s="114"/>
      <c r="DZ138" s="114"/>
      <c r="EA138" s="114"/>
      <c r="EB138" s="114"/>
      <c r="EC138" s="114"/>
      <c r="ED138" s="114"/>
      <c r="EE138" s="114"/>
      <c r="EF138" s="114"/>
      <c r="EG138" s="114"/>
      <c r="EH138" s="114"/>
      <c r="EI138" s="114"/>
      <c r="EJ138" s="114"/>
      <c r="EK138" s="114"/>
      <c r="EL138" s="114"/>
      <c r="EM138" s="114"/>
      <c r="EN138" s="114"/>
      <c r="EO138" s="114"/>
      <c r="EP138" s="114"/>
      <c r="EQ138" s="114"/>
      <c r="ER138" s="114"/>
      <c r="ES138" s="114"/>
      <c r="ET138" s="114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4"/>
      <c r="FK138" s="114"/>
      <c r="FL138" s="114"/>
      <c r="FM138" s="114"/>
      <c r="FN138" s="114"/>
      <c r="FO138" s="114"/>
      <c r="FP138" s="114"/>
      <c r="FQ138" s="114"/>
      <c r="FR138" s="114"/>
      <c r="FS138" s="114"/>
      <c r="FT138" s="114"/>
      <c r="FU138" s="114"/>
      <c r="FV138" s="114"/>
      <c r="FW138" s="114"/>
      <c r="FX138" s="114"/>
      <c r="FY138" s="114"/>
      <c r="FZ138" s="114"/>
      <c r="GA138" s="114"/>
      <c r="GB138" s="114"/>
      <c r="GC138" s="114"/>
      <c r="GD138" s="114"/>
      <c r="GE138" s="114"/>
      <c r="GF138" s="114"/>
    </row>
    <row r="139" spans="1:188" ht="7.5" customHeight="1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34"/>
      <c r="BQ139" s="134"/>
      <c r="BR139" s="134"/>
      <c r="BS139" s="134"/>
      <c r="BT139" s="13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/>
      <c r="DY139" s="114"/>
      <c r="DZ139" s="114"/>
      <c r="EA139" s="114"/>
      <c r="EB139" s="114"/>
      <c r="EC139" s="114"/>
      <c r="ED139" s="114"/>
      <c r="EE139" s="114"/>
      <c r="EF139" s="114"/>
      <c r="EG139" s="114"/>
      <c r="EH139" s="114"/>
      <c r="EI139" s="114"/>
      <c r="EJ139" s="114"/>
      <c r="EK139" s="114"/>
      <c r="EL139" s="114"/>
      <c r="EM139" s="114"/>
      <c r="EN139" s="114"/>
      <c r="EO139" s="114"/>
      <c r="EP139" s="114"/>
      <c r="EQ139" s="114"/>
      <c r="ER139" s="114"/>
      <c r="ES139" s="114"/>
      <c r="ET139" s="114"/>
      <c r="EU139" s="114"/>
      <c r="EV139" s="114"/>
      <c r="EW139" s="114"/>
      <c r="EX139" s="114"/>
      <c r="EY139" s="114"/>
      <c r="EZ139" s="114"/>
      <c r="FA139" s="114"/>
      <c r="FB139" s="114"/>
      <c r="FC139" s="114"/>
      <c r="FD139" s="114"/>
      <c r="FE139" s="114"/>
      <c r="FF139" s="114"/>
      <c r="FG139" s="114"/>
      <c r="FH139" s="114"/>
      <c r="FI139" s="114"/>
      <c r="FJ139" s="114"/>
      <c r="FK139" s="114"/>
      <c r="FL139" s="114"/>
      <c r="FM139" s="114"/>
      <c r="FN139" s="114"/>
      <c r="FO139" s="114"/>
      <c r="FP139" s="114"/>
      <c r="FQ139" s="114"/>
      <c r="FR139" s="114"/>
      <c r="FS139" s="114"/>
      <c r="FT139" s="114"/>
      <c r="FU139" s="114"/>
      <c r="FV139" s="114"/>
      <c r="FW139" s="114"/>
      <c r="FX139" s="114"/>
      <c r="FY139" s="114"/>
      <c r="FZ139" s="114"/>
      <c r="GA139" s="114"/>
      <c r="GB139" s="114"/>
      <c r="GC139" s="114"/>
      <c r="GD139" s="114"/>
      <c r="GE139" s="114"/>
      <c r="GF139" s="114"/>
    </row>
    <row r="140" spans="1:188" ht="7.5" customHeight="1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34"/>
      <c r="BQ140" s="134"/>
      <c r="BR140" s="134"/>
      <c r="BS140" s="134"/>
      <c r="BT140" s="13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4"/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4"/>
      <c r="DG140" s="114"/>
      <c r="DH140" s="114"/>
      <c r="DI140" s="114"/>
      <c r="DJ140" s="114"/>
      <c r="DK140" s="114"/>
      <c r="DL140" s="114"/>
      <c r="DM140" s="114"/>
      <c r="DN140" s="114"/>
      <c r="DO140" s="114"/>
      <c r="DP140" s="114"/>
      <c r="DQ140" s="114"/>
      <c r="DR140" s="114"/>
      <c r="DS140" s="114"/>
      <c r="DT140" s="114"/>
      <c r="DU140" s="114"/>
      <c r="DV140" s="114"/>
      <c r="DW140" s="114"/>
      <c r="DX140" s="114"/>
      <c r="DY140" s="114"/>
      <c r="DZ140" s="114"/>
      <c r="EA140" s="114"/>
      <c r="EB140" s="114"/>
      <c r="EC140" s="114"/>
      <c r="ED140" s="114"/>
      <c r="EE140" s="114"/>
      <c r="EF140" s="114"/>
      <c r="EG140" s="114"/>
      <c r="EH140" s="114"/>
      <c r="EI140" s="114"/>
      <c r="EJ140" s="114"/>
      <c r="EK140" s="114"/>
      <c r="EL140" s="114"/>
      <c r="EM140" s="114"/>
      <c r="EN140" s="114"/>
      <c r="EO140" s="114"/>
      <c r="EP140" s="114"/>
      <c r="EQ140" s="114"/>
      <c r="ER140" s="114"/>
      <c r="ES140" s="114"/>
      <c r="ET140" s="114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4"/>
      <c r="FK140" s="114"/>
      <c r="FL140" s="114"/>
      <c r="FM140" s="114"/>
      <c r="FN140" s="114"/>
      <c r="FO140" s="114"/>
      <c r="FP140" s="114"/>
      <c r="FQ140" s="114"/>
      <c r="FR140" s="114"/>
      <c r="FS140" s="114"/>
      <c r="FT140" s="114"/>
      <c r="FU140" s="114"/>
      <c r="FV140" s="114"/>
      <c r="FW140" s="114"/>
      <c r="FX140" s="114"/>
      <c r="FY140" s="114"/>
      <c r="FZ140" s="114"/>
      <c r="GA140" s="114"/>
      <c r="GB140" s="114"/>
      <c r="GC140" s="114"/>
      <c r="GD140" s="114"/>
      <c r="GE140" s="114"/>
      <c r="GF140" s="114"/>
    </row>
    <row r="141" spans="1:188" ht="7.5" customHeight="1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34"/>
      <c r="BQ141" s="134"/>
      <c r="BR141" s="134"/>
      <c r="BS141" s="134"/>
      <c r="BT141" s="13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4"/>
      <c r="CO141" s="114"/>
      <c r="CP141" s="114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4"/>
      <c r="DE141" s="114"/>
      <c r="DF141" s="114"/>
      <c r="DG141" s="114"/>
      <c r="DH141" s="114"/>
      <c r="DI141" s="114"/>
      <c r="DJ141" s="114"/>
      <c r="DK141" s="114"/>
      <c r="DL141" s="114"/>
      <c r="DM141" s="114"/>
      <c r="DN141" s="114"/>
      <c r="DO141" s="114"/>
      <c r="DP141" s="114"/>
      <c r="DQ141" s="114"/>
      <c r="DR141" s="114"/>
      <c r="DS141" s="114"/>
      <c r="DT141" s="114"/>
      <c r="DU141" s="114"/>
      <c r="DV141" s="114"/>
      <c r="DW141" s="114"/>
      <c r="DX141" s="114"/>
      <c r="DY141" s="114"/>
      <c r="DZ141" s="114"/>
      <c r="EA141" s="114"/>
      <c r="EB141" s="114"/>
      <c r="EC141" s="114"/>
      <c r="ED141" s="114"/>
      <c r="EE141" s="114"/>
      <c r="EF141" s="114"/>
      <c r="EG141" s="114"/>
      <c r="EH141" s="114"/>
      <c r="EI141" s="114"/>
      <c r="EJ141" s="114"/>
      <c r="EK141" s="114"/>
      <c r="EL141" s="114"/>
      <c r="EM141" s="114"/>
      <c r="EN141" s="114"/>
      <c r="EO141" s="114"/>
      <c r="EP141" s="114"/>
      <c r="EQ141" s="114"/>
      <c r="ER141" s="114"/>
      <c r="ES141" s="114"/>
      <c r="ET141" s="114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14"/>
      <c r="FH141" s="114"/>
      <c r="FI141" s="114"/>
      <c r="FJ141" s="114"/>
      <c r="FK141" s="114"/>
      <c r="FL141" s="114"/>
      <c r="FM141" s="114"/>
      <c r="FN141" s="114"/>
      <c r="FO141" s="114"/>
      <c r="FP141" s="114"/>
      <c r="FQ141" s="114"/>
      <c r="FR141" s="114"/>
      <c r="FS141" s="114"/>
      <c r="FT141" s="114"/>
      <c r="FU141" s="114"/>
      <c r="FV141" s="114"/>
      <c r="FW141" s="114"/>
      <c r="FX141" s="114"/>
      <c r="FY141" s="114"/>
      <c r="FZ141" s="114"/>
      <c r="GA141" s="114"/>
      <c r="GB141" s="114"/>
      <c r="GC141" s="114"/>
      <c r="GD141" s="114"/>
      <c r="GE141" s="114"/>
      <c r="GF141" s="114"/>
    </row>
    <row r="142" spans="1:188" ht="7.5" customHeight="1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34"/>
      <c r="BQ142" s="134"/>
      <c r="BR142" s="134"/>
      <c r="BS142" s="134"/>
      <c r="BT142" s="13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4"/>
      <c r="DE142" s="114"/>
      <c r="DF142" s="114"/>
      <c r="DG142" s="114"/>
      <c r="DH142" s="114"/>
      <c r="DI142" s="114"/>
      <c r="DJ142" s="114"/>
      <c r="DK142" s="114"/>
      <c r="DL142" s="114"/>
      <c r="DM142" s="114"/>
      <c r="DN142" s="114"/>
      <c r="DO142" s="114"/>
      <c r="DP142" s="114"/>
      <c r="DQ142" s="114"/>
      <c r="DR142" s="114"/>
      <c r="DS142" s="114"/>
      <c r="DT142" s="114"/>
      <c r="DU142" s="114"/>
      <c r="DV142" s="114"/>
      <c r="DW142" s="114"/>
      <c r="DX142" s="114"/>
      <c r="DY142" s="114"/>
      <c r="DZ142" s="114"/>
      <c r="EA142" s="114"/>
      <c r="EB142" s="114"/>
      <c r="EC142" s="114"/>
      <c r="ED142" s="114"/>
      <c r="EE142" s="114"/>
      <c r="EF142" s="114"/>
      <c r="EG142" s="114"/>
      <c r="EH142" s="114"/>
      <c r="EI142" s="114"/>
      <c r="EJ142" s="114"/>
      <c r="EK142" s="114"/>
      <c r="EL142" s="114"/>
      <c r="EM142" s="114"/>
      <c r="EN142" s="114"/>
      <c r="EO142" s="114"/>
      <c r="EP142" s="114"/>
      <c r="EQ142" s="114"/>
      <c r="ER142" s="114"/>
      <c r="ES142" s="114"/>
      <c r="ET142" s="114"/>
      <c r="EU142" s="114"/>
      <c r="EV142" s="114"/>
      <c r="EW142" s="114"/>
      <c r="EX142" s="114"/>
      <c r="EY142" s="114"/>
      <c r="EZ142" s="114"/>
      <c r="FA142" s="114"/>
      <c r="FB142" s="114"/>
      <c r="FC142" s="114"/>
      <c r="FD142" s="114"/>
      <c r="FE142" s="114"/>
      <c r="FF142" s="114"/>
      <c r="FG142" s="114"/>
      <c r="FH142" s="114"/>
      <c r="FI142" s="114"/>
      <c r="FJ142" s="114"/>
      <c r="FK142" s="114"/>
      <c r="FL142" s="114"/>
      <c r="FM142" s="114"/>
      <c r="FN142" s="114"/>
      <c r="FO142" s="114"/>
      <c r="FP142" s="114"/>
      <c r="FQ142" s="114"/>
      <c r="FR142" s="114"/>
      <c r="FS142" s="114"/>
      <c r="FT142" s="114"/>
      <c r="FU142" s="114"/>
      <c r="FV142" s="114"/>
      <c r="FW142" s="114"/>
      <c r="FX142" s="114"/>
      <c r="FY142" s="114"/>
      <c r="FZ142" s="114"/>
      <c r="GA142" s="114"/>
      <c r="GB142" s="114"/>
      <c r="GC142" s="114"/>
      <c r="GD142" s="114"/>
      <c r="GE142" s="114"/>
      <c r="GF142" s="114"/>
    </row>
    <row r="143" spans="1:188" ht="7.5" customHeight="1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34"/>
      <c r="BQ143" s="134"/>
      <c r="BR143" s="134"/>
      <c r="BS143" s="134"/>
      <c r="BT143" s="13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4"/>
      <c r="CO143" s="114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4"/>
      <c r="DE143" s="114"/>
      <c r="DF143" s="114"/>
      <c r="DG143" s="114"/>
      <c r="DH143" s="114"/>
      <c r="DI143" s="114"/>
      <c r="DJ143" s="114"/>
      <c r="DK143" s="114"/>
      <c r="DL143" s="114"/>
      <c r="DM143" s="114"/>
      <c r="DN143" s="114"/>
      <c r="DO143" s="114"/>
      <c r="DP143" s="114"/>
      <c r="DQ143" s="114"/>
      <c r="DR143" s="114"/>
      <c r="DS143" s="114"/>
      <c r="DT143" s="114"/>
      <c r="DU143" s="114"/>
      <c r="DV143" s="114"/>
      <c r="DW143" s="114"/>
      <c r="DX143" s="114"/>
      <c r="DY143" s="114"/>
      <c r="DZ143" s="114"/>
      <c r="EA143" s="114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114"/>
      <c r="EN143" s="114"/>
      <c r="EO143" s="114"/>
      <c r="EP143" s="114"/>
      <c r="EQ143" s="114"/>
      <c r="ER143" s="114"/>
      <c r="ES143" s="114"/>
      <c r="ET143" s="114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4"/>
      <c r="FK143" s="114"/>
      <c r="FL143" s="114"/>
      <c r="FM143" s="114"/>
      <c r="FN143" s="114"/>
      <c r="FO143" s="114"/>
      <c r="FP143" s="114"/>
      <c r="FQ143" s="114"/>
      <c r="FR143" s="114"/>
      <c r="FS143" s="114"/>
      <c r="FT143" s="114"/>
      <c r="FU143" s="114"/>
      <c r="FV143" s="114"/>
      <c r="FW143" s="114"/>
      <c r="FX143" s="114"/>
      <c r="FY143" s="114"/>
      <c r="FZ143" s="114"/>
      <c r="GA143" s="114"/>
      <c r="GB143" s="114"/>
      <c r="GC143" s="114"/>
      <c r="GD143" s="114"/>
      <c r="GE143" s="114"/>
      <c r="GF143" s="114"/>
    </row>
    <row r="144" spans="1:188" ht="7.5" customHeight="1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34"/>
      <c r="BQ144" s="134"/>
      <c r="BR144" s="134"/>
      <c r="BS144" s="134"/>
      <c r="BT144" s="13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  <c r="DF144" s="114"/>
      <c r="DG144" s="114"/>
      <c r="DH144" s="114"/>
      <c r="DI144" s="114"/>
      <c r="DJ144" s="114"/>
      <c r="DK144" s="114"/>
      <c r="DL144" s="114"/>
      <c r="DM144" s="114"/>
      <c r="DN144" s="114"/>
      <c r="DO144" s="114"/>
      <c r="DP144" s="114"/>
      <c r="DQ144" s="114"/>
      <c r="DR144" s="114"/>
      <c r="DS144" s="114"/>
      <c r="DT144" s="114"/>
      <c r="DU144" s="114"/>
      <c r="DV144" s="114"/>
      <c r="DW144" s="114"/>
      <c r="DX144" s="114"/>
      <c r="DY144" s="114"/>
      <c r="DZ144" s="114"/>
      <c r="EA144" s="114"/>
      <c r="EB144" s="114"/>
      <c r="EC144" s="114"/>
      <c r="ED144" s="114"/>
      <c r="EE144" s="114"/>
      <c r="EF144" s="114"/>
      <c r="EG144" s="114"/>
      <c r="EH144" s="114"/>
      <c r="EI144" s="114"/>
      <c r="EJ144" s="114"/>
      <c r="EK144" s="114"/>
      <c r="EL144" s="114"/>
      <c r="EM144" s="114"/>
      <c r="EN144" s="114"/>
      <c r="EO144" s="114"/>
      <c r="EP144" s="114"/>
      <c r="EQ144" s="114"/>
      <c r="ER144" s="114"/>
      <c r="ES144" s="114"/>
      <c r="ET144" s="114"/>
      <c r="EU144" s="114"/>
      <c r="EV144" s="114"/>
      <c r="EW144" s="114"/>
      <c r="EX144" s="114"/>
      <c r="EY144" s="114"/>
      <c r="EZ144" s="114"/>
      <c r="FA144" s="114"/>
      <c r="FB144" s="114"/>
      <c r="FC144" s="114"/>
      <c r="FD144" s="114"/>
      <c r="FE144" s="114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14"/>
      <c r="FV144" s="114"/>
      <c r="FW144" s="114"/>
      <c r="FX144" s="114"/>
      <c r="FY144" s="114"/>
      <c r="FZ144" s="114"/>
      <c r="GA144" s="114"/>
      <c r="GB144" s="114"/>
      <c r="GC144" s="114"/>
      <c r="GD144" s="114"/>
      <c r="GE144" s="114"/>
      <c r="GF144" s="114"/>
    </row>
    <row r="145" spans="1:188" ht="7.5" customHeight="1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34"/>
      <c r="BQ145" s="134"/>
      <c r="BR145" s="134"/>
      <c r="BS145" s="134"/>
      <c r="BT145" s="13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4"/>
      <c r="DE145" s="114"/>
      <c r="DF145" s="114"/>
      <c r="DG145" s="114"/>
      <c r="DH145" s="114"/>
      <c r="DI145" s="114"/>
      <c r="DJ145" s="114"/>
      <c r="DK145" s="114"/>
      <c r="DL145" s="114"/>
      <c r="DM145" s="114"/>
      <c r="DN145" s="114"/>
      <c r="DO145" s="114"/>
      <c r="DP145" s="114"/>
      <c r="DQ145" s="114"/>
      <c r="DR145" s="114"/>
      <c r="DS145" s="114"/>
      <c r="DT145" s="114"/>
      <c r="DU145" s="114"/>
      <c r="DV145" s="114"/>
      <c r="DW145" s="114"/>
      <c r="DX145" s="114"/>
      <c r="DY145" s="114"/>
      <c r="DZ145" s="114"/>
      <c r="EA145" s="114"/>
      <c r="EB145" s="114"/>
      <c r="EC145" s="114"/>
      <c r="ED145" s="114"/>
      <c r="EE145" s="114"/>
      <c r="EF145" s="114"/>
      <c r="EG145" s="114"/>
      <c r="EH145" s="114"/>
      <c r="EI145" s="114"/>
      <c r="EJ145" s="114"/>
      <c r="EK145" s="114"/>
      <c r="EL145" s="114"/>
      <c r="EM145" s="114"/>
      <c r="EN145" s="114"/>
      <c r="EO145" s="114"/>
      <c r="EP145" s="114"/>
      <c r="EQ145" s="114"/>
      <c r="ER145" s="114"/>
      <c r="ES145" s="114"/>
      <c r="ET145" s="114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4"/>
      <c r="FK145" s="114"/>
      <c r="FL145" s="114"/>
      <c r="FM145" s="114"/>
      <c r="FN145" s="114"/>
      <c r="FO145" s="114"/>
      <c r="FP145" s="114"/>
      <c r="FQ145" s="114"/>
      <c r="FR145" s="114"/>
      <c r="FS145" s="114"/>
      <c r="FT145" s="114"/>
      <c r="FU145" s="114"/>
      <c r="FV145" s="114"/>
      <c r="FW145" s="114"/>
      <c r="FX145" s="114"/>
      <c r="FY145" s="114"/>
      <c r="FZ145" s="114"/>
      <c r="GA145" s="114"/>
      <c r="GB145" s="114"/>
      <c r="GC145" s="114"/>
      <c r="GD145" s="114"/>
      <c r="GE145" s="114"/>
      <c r="GF145" s="114"/>
    </row>
    <row r="146" spans="1:188" ht="7.5" customHeight="1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34"/>
      <c r="BQ146" s="134"/>
      <c r="BR146" s="134"/>
      <c r="BS146" s="134"/>
      <c r="BT146" s="13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14"/>
      <c r="DD146" s="114"/>
      <c r="DE146" s="114"/>
      <c r="DF146" s="114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4"/>
      <c r="DR146" s="114"/>
      <c r="DS146" s="114"/>
      <c r="DT146" s="114"/>
      <c r="DU146" s="114"/>
      <c r="DV146" s="114"/>
      <c r="DW146" s="114"/>
      <c r="DX146" s="114"/>
      <c r="DY146" s="114"/>
      <c r="DZ146" s="114"/>
      <c r="EA146" s="114"/>
      <c r="EB146" s="114"/>
      <c r="EC146" s="114"/>
      <c r="ED146" s="114"/>
      <c r="EE146" s="114"/>
      <c r="EF146" s="114"/>
      <c r="EG146" s="114"/>
      <c r="EH146" s="114"/>
      <c r="EI146" s="114"/>
      <c r="EJ146" s="114"/>
      <c r="EK146" s="114"/>
      <c r="EL146" s="114"/>
      <c r="EM146" s="114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  <c r="FA146" s="114"/>
      <c r="FB146" s="114"/>
      <c r="FC146" s="114"/>
      <c r="FD146" s="114"/>
      <c r="FE146" s="114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114"/>
      <c r="FP146" s="114"/>
      <c r="FQ146" s="114"/>
      <c r="FR146" s="114"/>
      <c r="FS146" s="114"/>
      <c r="FT146" s="114"/>
      <c r="FU146" s="114"/>
      <c r="FV146" s="114"/>
      <c r="FW146" s="114"/>
      <c r="FX146" s="114"/>
      <c r="FY146" s="114"/>
      <c r="FZ146" s="114"/>
      <c r="GA146" s="114"/>
      <c r="GB146" s="114"/>
      <c r="GC146" s="114"/>
      <c r="GD146" s="114"/>
      <c r="GE146" s="114"/>
      <c r="GF146" s="114"/>
    </row>
    <row r="147" spans="1:188" ht="7.5" customHeight="1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34"/>
      <c r="BQ147" s="134"/>
      <c r="BR147" s="134"/>
      <c r="BS147" s="134"/>
      <c r="BT147" s="13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  <c r="DK147" s="114"/>
      <c r="DL147" s="114"/>
      <c r="DM147" s="114"/>
      <c r="DN147" s="114"/>
      <c r="DO147" s="114"/>
      <c r="DP147" s="114"/>
      <c r="DQ147" s="114"/>
      <c r="DR147" s="114"/>
      <c r="DS147" s="114"/>
      <c r="DT147" s="114"/>
      <c r="DU147" s="114"/>
      <c r="DV147" s="114"/>
      <c r="DW147" s="114"/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  <c r="FV147" s="114"/>
      <c r="FW147" s="114"/>
      <c r="FX147" s="114"/>
      <c r="FY147" s="114"/>
      <c r="FZ147" s="114"/>
      <c r="GA147" s="114"/>
      <c r="GB147" s="114"/>
      <c r="GC147" s="114"/>
      <c r="GD147" s="114"/>
      <c r="GE147" s="114"/>
      <c r="GF147" s="114"/>
    </row>
    <row r="148" spans="1:188" ht="7.5" customHeight="1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34"/>
      <c r="BQ148" s="134"/>
      <c r="BR148" s="134"/>
      <c r="BS148" s="134"/>
      <c r="BT148" s="13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14"/>
      <c r="FV148" s="114"/>
      <c r="FW148" s="114"/>
      <c r="FX148" s="114"/>
      <c r="FY148" s="114"/>
      <c r="FZ148" s="114"/>
      <c r="GA148" s="114"/>
      <c r="GB148" s="114"/>
      <c r="GC148" s="114"/>
      <c r="GD148" s="114"/>
      <c r="GE148" s="114"/>
      <c r="GF148" s="114"/>
    </row>
    <row r="149" spans="1:188" ht="7.5" customHeight="1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34"/>
      <c r="BQ149" s="134"/>
      <c r="BR149" s="134"/>
      <c r="BS149" s="134"/>
      <c r="BT149" s="13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  <c r="FV149" s="114"/>
      <c r="FW149" s="114"/>
      <c r="FX149" s="114"/>
      <c r="FY149" s="114"/>
      <c r="FZ149" s="114"/>
      <c r="GA149" s="114"/>
      <c r="GB149" s="114"/>
      <c r="GC149" s="114"/>
      <c r="GD149" s="114"/>
      <c r="GE149" s="114"/>
      <c r="GF149" s="114"/>
    </row>
    <row r="150" spans="1:188" ht="7.5" customHeight="1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34"/>
      <c r="BQ150" s="134"/>
      <c r="BR150" s="134"/>
      <c r="BS150" s="134"/>
      <c r="BT150" s="13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14"/>
      <c r="FV150" s="114"/>
      <c r="FW150" s="114"/>
      <c r="FX150" s="114"/>
      <c r="FY150" s="114"/>
      <c r="FZ150" s="114"/>
      <c r="GA150" s="114"/>
      <c r="GB150" s="114"/>
      <c r="GC150" s="114"/>
      <c r="GD150" s="114"/>
      <c r="GE150" s="114"/>
      <c r="GF150" s="114"/>
    </row>
    <row r="151" spans="1:188" ht="7.5" customHeight="1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34"/>
      <c r="BQ151" s="134"/>
      <c r="BR151" s="134"/>
      <c r="BS151" s="134"/>
      <c r="BT151" s="134"/>
      <c r="BU151" s="114"/>
      <c r="BV151" s="114"/>
      <c r="BW151" s="114"/>
      <c r="BX151" s="114"/>
      <c r="BY151" s="114"/>
      <c r="BZ151" s="114"/>
      <c r="CA151" s="114"/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114"/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4"/>
      <c r="DR151" s="114"/>
      <c r="DS151" s="114"/>
      <c r="DT151" s="114"/>
      <c r="DU151" s="114"/>
      <c r="DV151" s="114"/>
      <c r="DW151" s="114"/>
      <c r="DX151" s="114"/>
      <c r="DY151" s="114"/>
      <c r="DZ151" s="114"/>
      <c r="EA151" s="114"/>
      <c r="EB151" s="114"/>
      <c r="EC151" s="114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114"/>
      <c r="FP151" s="114"/>
      <c r="FQ151" s="114"/>
      <c r="FR151" s="114"/>
      <c r="FS151" s="114"/>
      <c r="FT151" s="114"/>
      <c r="FU151" s="114"/>
      <c r="FV151" s="114"/>
      <c r="FW151" s="114"/>
      <c r="FX151" s="114"/>
      <c r="FY151" s="114"/>
      <c r="FZ151" s="114"/>
      <c r="GA151" s="114"/>
      <c r="GB151" s="114"/>
      <c r="GC151" s="114"/>
      <c r="GD151" s="114"/>
      <c r="GE151" s="114"/>
      <c r="GF151" s="114"/>
    </row>
    <row r="152" spans="1:188" ht="7.5" customHeight="1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34"/>
      <c r="BQ152" s="134"/>
      <c r="BR152" s="134"/>
      <c r="BS152" s="134"/>
      <c r="BT152" s="134"/>
      <c r="BU152" s="114"/>
      <c r="BV152" s="114"/>
      <c r="BW152" s="114"/>
      <c r="BX152" s="114"/>
      <c r="BY152" s="114"/>
      <c r="BZ152" s="114"/>
      <c r="CA152" s="114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4"/>
      <c r="CO152" s="114"/>
      <c r="CP152" s="114"/>
      <c r="CQ152" s="114"/>
      <c r="CR152" s="114"/>
      <c r="CS152" s="114"/>
      <c r="CT152" s="114"/>
      <c r="CU152" s="114"/>
      <c r="CV152" s="114"/>
      <c r="CW152" s="114"/>
      <c r="CX152" s="114"/>
      <c r="CY152" s="114"/>
      <c r="CZ152" s="114"/>
      <c r="DA152" s="114"/>
      <c r="DB152" s="114"/>
      <c r="DC152" s="114"/>
      <c r="DD152" s="114"/>
      <c r="DE152" s="114"/>
      <c r="DF152" s="114"/>
      <c r="DG152" s="114"/>
      <c r="DH152" s="114"/>
      <c r="DI152" s="114"/>
      <c r="DJ152" s="114"/>
      <c r="DK152" s="114"/>
      <c r="DL152" s="114"/>
      <c r="DM152" s="114"/>
      <c r="DN152" s="114"/>
      <c r="DO152" s="114"/>
      <c r="DP152" s="114"/>
      <c r="DQ152" s="114"/>
      <c r="DR152" s="114"/>
      <c r="DS152" s="114"/>
      <c r="DT152" s="114"/>
      <c r="DU152" s="114"/>
      <c r="DV152" s="114"/>
      <c r="DW152" s="114"/>
      <c r="DX152" s="114"/>
      <c r="DY152" s="114"/>
      <c r="DZ152" s="114"/>
      <c r="EA152" s="114"/>
      <c r="EB152" s="114"/>
      <c r="EC152" s="114"/>
      <c r="ED152" s="114"/>
      <c r="EE152" s="114"/>
      <c r="EF152" s="114"/>
      <c r="EG152" s="114"/>
      <c r="EH152" s="114"/>
      <c r="EI152" s="114"/>
      <c r="EJ152" s="114"/>
      <c r="EK152" s="114"/>
      <c r="EL152" s="114"/>
      <c r="EM152" s="114"/>
      <c r="EN152" s="114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  <c r="FF152" s="114"/>
      <c r="FG152" s="114"/>
      <c r="FH152" s="114"/>
      <c r="FI152" s="114"/>
      <c r="FJ152" s="114"/>
      <c r="FK152" s="114"/>
      <c r="FL152" s="114"/>
      <c r="FM152" s="114"/>
      <c r="FN152" s="114"/>
      <c r="FO152" s="114"/>
      <c r="FP152" s="114"/>
      <c r="FQ152" s="114"/>
      <c r="FR152" s="114"/>
      <c r="FS152" s="114"/>
      <c r="FT152" s="114"/>
      <c r="FU152" s="114"/>
      <c r="FV152" s="114"/>
      <c r="FW152" s="114"/>
      <c r="FX152" s="114"/>
      <c r="FY152" s="114"/>
      <c r="FZ152" s="114"/>
      <c r="GA152" s="114"/>
      <c r="GB152" s="114"/>
      <c r="GC152" s="114"/>
      <c r="GD152" s="114"/>
      <c r="GE152" s="114"/>
      <c r="GF152" s="114"/>
    </row>
    <row r="153" spans="1:188" ht="7.5" customHeight="1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34"/>
      <c r="BQ153" s="134"/>
      <c r="BR153" s="134"/>
      <c r="BS153" s="134"/>
      <c r="BT153" s="13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14"/>
      <c r="CR153" s="114"/>
      <c r="CS153" s="114"/>
      <c r="CT153" s="114"/>
      <c r="CU153" s="114"/>
      <c r="CV153" s="114"/>
      <c r="CW153" s="114"/>
      <c r="CX153" s="114"/>
      <c r="CY153" s="114"/>
      <c r="CZ153" s="114"/>
      <c r="DA153" s="114"/>
      <c r="DB153" s="114"/>
      <c r="DC153" s="114"/>
      <c r="DD153" s="114"/>
      <c r="DE153" s="114"/>
      <c r="DF153" s="114"/>
      <c r="DG153" s="114"/>
      <c r="DH153" s="114"/>
      <c r="DI153" s="114"/>
      <c r="DJ153" s="114"/>
      <c r="DK153" s="114"/>
      <c r="DL153" s="114"/>
      <c r="DM153" s="114"/>
      <c r="DN153" s="114"/>
      <c r="DO153" s="114"/>
      <c r="DP153" s="114"/>
      <c r="DQ153" s="114"/>
      <c r="DR153" s="114"/>
      <c r="DS153" s="114"/>
      <c r="DT153" s="114"/>
      <c r="DU153" s="114"/>
      <c r="DV153" s="114"/>
      <c r="DW153" s="114"/>
      <c r="DX153" s="114"/>
      <c r="DY153" s="114"/>
      <c r="DZ153" s="114"/>
      <c r="EA153" s="114"/>
      <c r="EB153" s="114"/>
      <c r="EC153" s="114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114"/>
      <c r="FP153" s="114"/>
      <c r="FQ153" s="114"/>
      <c r="FR153" s="114"/>
      <c r="FS153" s="114"/>
      <c r="FT153" s="114"/>
      <c r="FU153" s="114"/>
      <c r="FV153" s="114"/>
      <c r="FW153" s="114"/>
      <c r="FX153" s="114"/>
      <c r="FY153" s="114"/>
      <c r="FZ153" s="114"/>
      <c r="GA153" s="114"/>
      <c r="GB153" s="114"/>
      <c r="GC153" s="114"/>
      <c r="GD153" s="114"/>
      <c r="GE153" s="114"/>
      <c r="GF153" s="114"/>
    </row>
    <row r="154" spans="1:188" ht="7.5" customHeight="1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34"/>
      <c r="BQ154" s="134"/>
      <c r="BR154" s="134"/>
      <c r="BS154" s="134"/>
      <c r="BT154" s="13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4"/>
      <c r="CP154" s="114"/>
      <c r="CQ154" s="114"/>
      <c r="CR154" s="114"/>
      <c r="CS154" s="114"/>
      <c r="CT154" s="114"/>
      <c r="CU154" s="114"/>
      <c r="CV154" s="114"/>
      <c r="CW154" s="114"/>
      <c r="CX154" s="114"/>
      <c r="CY154" s="114"/>
      <c r="CZ154" s="114"/>
      <c r="DA154" s="114"/>
      <c r="DB154" s="114"/>
      <c r="DC154" s="114"/>
      <c r="DD154" s="114"/>
      <c r="DE154" s="114"/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114"/>
      <c r="DR154" s="114"/>
      <c r="DS154" s="114"/>
      <c r="DT154" s="114"/>
      <c r="DU154" s="114"/>
      <c r="DV154" s="114"/>
      <c r="DW154" s="114"/>
      <c r="DX154" s="114"/>
      <c r="DY154" s="114"/>
      <c r="DZ154" s="114"/>
      <c r="EA154" s="114"/>
      <c r="EB154" s="114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114"/>
      <c r="EO154" s="114"/>
      <c r="EP154" s="114"/>
      <c r="EQ154" s="114"/>
      <c r="ER154" s="114"/>
      <c r="ES154" s="114"/>
      <c r="ET154" s="114"/>
      <c r="EU154" s="114"/>
      <c r="EV154" s="114"/>
      <c r="EW154" s="114"/>
      <c r="EX154" s="114"/>
      <c r="EY154" s="114"/>
      <c r="EZ154" s="114"/>
      <c r="FA154" s="114"/>
      <c r="FB154" s="114"/>
      <c r="FC154" s="114"/>
      <c r="FD154" s="114"/>
      <c r="FE154" s="114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14"/>
      <c r="FV154" s="114"/>
      <c r="FW154" s="114"/>
      <c r="FX154" s="114"/>
      <c r="FY154" s="114"/>
      <c r="FZ154" s="114"/>
      <c r="GA154" s="114"/>
      <c r="GB154" s="114"/>
      <c r="GC154" s="114"/>
      <c r="GD154" s="114"/>
      <c r="GE154" s="114"/>
      <c r="GF154" s="114"/>
    </row>
    <row r="155" spans="1:188" ht="7.5" customHeight="1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34"/>
      <c r="BQ155" s="134"/>
      <c r="BR155" s="134"/>
      <c r="BS155" s="134"/>
      <c r="BT155" s="134"/>
      <c r="BU155" s="114"/>
      <c r="BV155" s="114"/>
      <c r="BW155" s="114"/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4"/>
      <c r="CO155" s="114"/>
      <c r="CP155" s="114"/>
      <c r="CQ155" s="114"/>
      <c r="CR155" s="114"/>
      <c r="CS155" s="114"/>
      <c r="CT155" s="114"/>
      <c r="CU155" s="114"/>
      <c r="CV155" s="114"/>
      <c r="CW155" s="114"/>
      <c r="CX155" s="114"/>
      <c r="CY155" s="114"/>
      <c r="CZ155" s="114"/>
      <c r="DA155" s="114"/>
      <c r="DB155" s="114"/>
      <c r="DC155" s="114"/>
      <c r="DD155" s="114"/>
      <c r="DE155" s="114"/>
      <c r="DF155" s="114"/>
      <c r="DG155" s="114"/>
      <c r="DH155" s="114"/>
      <c r="DI155" s="114"/>
      <c r="DJ155" s="114"/>
      <c r="DK155" s="114"/>
      <c r="DL155" s="114"/>
      <c r="DM155" s="114"/>
      <c r="DN155" s="114"/>
      <c r="DO155" s="114"/>
      <c r="DP155" s="114"/>
      <c r="DQ155" s="114"/>
      <c r="DR155" s="114"/>
      <c r="DS155" s="114"/>
      <c r="DT155" s="114"/>
      <c r="DU155" s="114"/>
      <c r="DV155" s="114"/>
      <c r="DW155" s="114"/>
      <c r="DX155" s="114"/>
      <c r="DY155" s="114"/>
      <c r="DZ155" s="114"/>
      <c r="EA155" s="114"/>
      <c r="EB155" s="114"/>
      <c r="EC155" s="114"/>
      <c r="ED155" s="114"/>
      <c r="EE155" s="114"/>
      <c r="EF155" s="114"/>
      <c r="EG155" s="114"/>
      <c r="EH155" s="114"/>
      <c r="EI155" s="114"/>
      <c r="EJ155" s="114"/>
      <c r="EK155" s="114"/>
      <c r="EL155" s="114"/>
      <c r="EM155" s="114"/>
      <c r="EN155" s="114"/>
      <c r="EO155" s="114"/>
      <c r="EP155" s="114"/>
      <c r="EQ155" s="114"/>
      <c r="ER155" s="114"/>
      <c r="ES155" s="114"/>
      <c r="ET155" s="114"/>
      <c r="EU155" s="114"/>
      <c r="EV155" s="114"/>
      <c r="EW155" s="114"/>
      <c r="EX155" s="114"/>
      <c r="EY155" s="114"/>
      <c r="EZ155" s="114"/>
      <c r="FA155" s="114"/>
      <c r="FB155" s="114"/>
      <c r="FC155" s="114"/>
      <c r="FD155" s="114"/>
      <c r="FE155" s="114"/>
      <c r="FF155" s="114"/>
      <c r="FG155" s="114"/>
      <c r="FH155" s="114"/>
      <c r="FI155" s="114"/>
      <c r="FJ155" s="114"/>
      <c r="FK155" s="114"/>
      <c r="FL155" s="114"/>
      <c r="FM155" s="114"/>
      <c r="FN155" s="114"/>
      <c r="FO155" s="114"/>
      <c r="FP155" s="114"/>
      <c r="FQ155" s="114"/>
      <c r="FR155" s="114"/>
      <c r="FS155" s="114"/>
      <c r="FT155" s="114"/>
      <c r="FU155" s="114"/>
      <c r="FV155" s="114"/>
      <c r="FW155" s="114"/>
      <c r="FX155" s="114"/>
      <c r="FY155" s="114"/>
      <c r="FZ155" s="114"/>
      <c r="GA155" s="114"/>
      <c r="GB155" s="114"/>
      <c r="GC155" s="114"/>
      <c r="GD155" s="114"/>
      <c r="GE155" s="114"/>
      <c r="GF155" s="114"/>
    </row>
  </sheetData>
  <sheetProtection algorithmName="SHA-512" hashValue="8x2gxhJNah/wI1x3QGDjqSpc766QkvRRXGd5KgCgmf5guM0UEjREECwkBaSVpamp1/ZgnZrJoFopJLuz/fQMpA==" saltValue="XFJt2JZ8l3hqVvil4rzHew==" spinCount="100000" sheet="1" objects="1" scenarios="1" selectLockedCells="1"/>
  <mergeCells count="20">
    <mergeCell ref="F39:BT45"/>
    <mergeCell ref="E2:BR3"/>
    <mergeCell ref="F4:BR8"/>
    <mergeCell ref="E10:BR11"/>
    <mergeCell ref="F12:BT13"/>
    <mergeCell ref="E15:BR16"/>
    <mergeCell ref="F17:BT18"/>
    <mergeCell ref="E20:BR21"/>
    <mergeCell ref="F22:BT25"/>
    <mergeCell ref="E27:BR28"/>
    <mergeCell ref="F29:BT35"/>
    <mergeCell ref="E37:BR38"/>
    <mergeCell ref="E71:BR72"/>
    <mergeCell ref="F73:BT81"/>
    <mergeCell ref="E47:BR48"/>
    <mergeCell ref="F49:BT53"/>
    <mergeCell ref="E55:BR56"/>
    <mergeCell ref="F57:BR60"/>
    <mergeCell ref="E62:BR63"/>
    <mergeCell ref="F64:BT69"/>
  </mergeCells>
  <printOptions horizontalCentered="1" verticalCentered="1"/>
  <pageMargins left="0" right="0" top="0" bottom="0" header="0" footer="0"/>
  <pageSetup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V370"/>
  <sheetViews>
    <sheetView showGridLines="0" showRowColHeaders="0" showZeros="0" showOutlineSymbols="0" defaultGridColor="0" colorId="8" zoomScale="85" zoomScaleNormal="85" zoomScaleSheetLayoutView="85" workbookViewId="0">
      <selection activeCell="BH6" sqref="BH6:BT8"/>
    </sheetView>
  </sheetViews>
  <sheetFormatPr defaultColWidth="1.42578125" defaultRowHeight="7.5" customHeight="1"/>
  <cols>
    <col min="1" max="1" width="1.42578125" style="3"/>
    <col min="2" max="2" width="1.42578125" style="3" customWidth="1"/>
    <col min="3" max="29" width="1.5703125" style="3" customWidth="1"/>
    <col min="30" max="43" width="1.42578125" style="3" customWidth="1"/>
    <col min="44" max="44" width="1.5703125" style="3" customWidth="1"/>
    <col min="45" max="70" width="1.42578125" style="3" customWidth="1"/>
    <col min="71" max="103" width="1.5703125" style="3" customWidth="1"/>
    <col min="104" max="108" width="1.42578125" style="3" customWidth="1"/>
    <col min="109" max="109" width="1.42578125" style="8" customWidth="1"/>
    <col min="110" max="113" width="1.42578125" style="238" hidden="1" customWidth="1"/>
    <col min="114" max="114" width="0.7109375" style="141" hidden="1" customWidth="1"/>
    <col min="115" max="115" width="1.42578125" style="141" hidden="1" customWidth="1"/>
    <col min="116" max="116" width="10.85546875" style="141" hidden="1" customWidth="1"/>
    <col min="117" max="117" width="1.42578125" style="141" hidden="1" customWidth="1"/>
    <col min="118" max="118" width="1.5703125" style="141" hidden="1" customWidth="1"/>
    <col min="119" max="119" width="1.42578125" style="141" hidden="1" customWidth="1"/>
    <col min="120" max="120" width="10.85546875" style="141" hidden="1" customWidth="1"/>
    <col min="121" max="121" width="1.42578125" style="141" hidden="1" customWidth="1"/>
    <col min="122" max="123" width="1.42578125" style="3" hidden="1" customWidth="1"/>
    <col min="124" max="124" width="6.85546875" style="3" hidden="1" customWidth="1"/>
    <col min="125" max="133" width="1.42578125" style="3" customWidth="1"/>
    <col min="134" max="16384" width="1.42578125" style="3"/>
  </cols>
  <sheetData>
    <row r="1" spans="1:252" ht="45" customHeight="1">
      <c r="A1" s="11"/>
      <c r="B1" s="135"/>
      <c r="C1" s="135"/>
      <c r="D1" s="136"/>
      <c r="E1" s="136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9"/>
      <c r="DG1" s="139"/>
      <c r="DH1" s="139"/>
      <c r="DI1" s="139"/>
      <c r="DJ1" s="140"/>
      <c r="DK1" s="140"/>
      <c r="DP1" s="14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ht="6" customHeight="1">
      <c r="C2" s="434" t="s">
        <v>0</v>
      </c>
      <c r="D2" s="340"/>
      <c r="E2" s="340"/>
      <c r="F2" s="340"/>
      <c r="G2" s="340"/>
      <c r="H2" s="340"/>
      <c r="I2" s="103"/>
      <c r="J2" s="103"/>
      <c r="AB2" s="434" t="s">
        <v>1</v>
      </c>
      <c r="AC2" s="434"/>
      <c r="AD2" s="434"/>
      <c r="AE2" s="434"/>
      <c r="AF2" s="434"/>
      <c r="AG2" s="434"/>
      <c r="AH2" s="434"/>
      <c r="AI2" s="434"/>
      <c r="AT2" s="1"/>
      <c r="AU2" s="9"/>
      <c r="AV2" s="10"/>
      <c r="AW2" s="13"/>
      <c r="AX2" s="14"/>
      <c r="AY2" s="10"/>
      <c r="AZ2" s="10"/>
      <c r="BA2" s="98"/>
      <c r="BB2" s="428" t="s">
        <v>2</v>
      </c>
      <c r="BC2" s="435"/>
      <c r="BD2" s="435"/>
      <c r="BE2" s="435"/>
      <c r="BF2" s="340"/>
      <c r="BG2" s="340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X2" s="102"/>
      <c r="BY2" s="102"/>
      <c r="CU2" s="2"/>
      <c r="CV2" s="2"/>
      <c r="CW2" s="2"/>
      <c r="CX2" s="2"/>
      <c r="CY2" s="2"/>
      <c r="CZ2" s="12">
        <v>40728</v>
      </c>
      <c r="DA2" s="2"/>
      <c r="DB2" s="2"/>
      <c r="DC2" s="2"/>
      <c r="DD2" s="2"/>
      <c r="DE2" s="2"/>
      <c r="DF2" s="141"/>
      <c r="DG2" s="141"/>
      <c r="DH2" s="141"/>
      <c r="DI2" s="141"/>
      <c r="DL2" s="142"/>
      <c r="DM2" s="142"/>
      <c r="DP2" s="142">
        <v>42332</v>
      </c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6" customHeight="1">
      <c r="C3" s="340"/>
      <c r="D3" s="340"/>
      <c r="E3" s="340"/>
      <c r="F3" s="340"/>
      <c r="G3" s="340"/>
      <c r="H3" s="340"/>
      <c r="I3" s="4"/>
      <c r="J3" s="4"/>
      <c r="AB3" s="434"/>
      <c r="AC3" s="434"/>
      <c r="AD3" s="434"/>
      <c r="AE3" s="434"/>
      <c r="AF3" s="434"/>
      <c r="AG3" s="434"/>
      <c r="AH3" s="434"/>
      <c r="AI3" s="434"/>
      <c r="AT3" s="1"/>
      <c r="AU3" s="10"/>
      <c r="AV3" s="10"/>
      <c r="AW3" s="15"/>
      <c r="AX3" s="10"/>
      <c r="AY3" s="10"/>
      <c r="AZ3" s="10"/>
      <c r="BA3" s="98"/>
      <c r="BB3" s="435"/>
      <c r="BC3" s="435"/>
      <c r="BD3" s="435"/>
      <c r="BE3" s="435"/>
      <c r="BF3" s="340"/>
      <c r="BG3" s="340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16"/>
      <c r="BV3" s="16"/>
      <c r="BW3" s="16"/>
      <c r="BX3" s="16"/>
      <c r="BY3" s="16"/>
      <c r="BZ3" s="16"/>
      <c r="CA3" s="16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5"/>
      <c r="CP3" s="5"/>
      <c r="CQ3" s="5"/>
      <c r="CR3" s="5"/>
      <c r="CS3" s="5"/>
      <c r="CU3" s="2"/>
      <c r="CV3" s="2"/>
      <c r="CW3" s="2"/>
      <c r="CX3" s="2"/>
      <c r="CY3" s="2"/>
      <c r="CZ3" s="12">
        <v>40729</v>
      </c>
      <c r="DA3" s="2"/>
      <c r="DB3" s="2"/>
      <c r="DC3" s="2"/>
      <c r="DD3" s="2"/>
      <c r="DE3" s="2"/>
      <c r="DF3" s="141"/>
      <c r="DG3" s="141"/>
      <c r="DH3" s="141"/>
      <c r="DI3" s="141"/>
      <c r="DL3" s="142"/>
      <c r="DP3" s="142">
        <v>42333</v>
      </c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9.9499999999999993" customHeight="1">
      <c r="C4" s="9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10"/>
      <c r="AB4" s="10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10"/>
      <c r="BA4" s="10"/>
      <c r="BB4" s="435"/>
      <c r="BC4" s="435"/>
      <c r="BD4" s="435"/>
      <c r="BE4" s="435"/>
      <c r="BF4" s="340"/>
      <c r="BG4" s="340"/>
      <c r="BH4" s="436"/>
      <c r="BI4" s="436"/>
      <c r="BJ4" s="436"/>
      <c r="BK4" s="436"/>
      <c r="BL4" s="436"/>
      <c r="BM4" s="436"/>
      <c r="BN4" s="436"/>
      <c r="BO4" s="436"/>
      <c r="BP4" s="436"/>
      <c r="BQ4" s="436"/>
      <c r="BR4" s="436"/>
      <c r="BS4" s="436"/>
      <c r="BT4" s="436"/>
      <c r="BU4" s="16"/>
      <c r="BV4" s="16"/>
      <c r="BW4" s="16"/>
      <c r="BX4" s="16"/>
      <c r="BY4" s="16"/>
      <c r="BZ4" s="16"/>
      <c r="CA4" s="16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5"/>
      <c r="CP4" s="5"/>
      <c r="CQ4" s="5"/>
      <c r="CR4" s="5"/>
      <c r="CS4" s="5"/>
      <c r="CU4" s="2"/>
      <c r="CV4" s="2"/>
      <c r="CW4" s="2"/>
      <c r="CX4" s="2"/>
      <c r="CY4" s="2"/>
      <c r="CZ4" s="12">
        <v>40730</v>
      </c>
      <c r="DA4" s="2"/>
      <c r="DB4" s="2"/>
      <c r="DC4" s="2"/>
      <c r="DD4" s="2"/>
      <c r="DE4" s="2"/>
      <c r="DF4" s="141"/>
      <c r="DG4" s="141"/>
      <c r="DH4" s="141"/>
      <c r="DI4" s="141"/>
      <c r="DL4" s="142"/>
      <c r="DP4" s="142">
        <v>42335</v>
      </c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9.9499999999999993" customHeight="1">
      <c r="C5" s="9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10"/>
      <c r="AB5" s="10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10"/>
      <c r="BA5" s="10"/>
      <c r="BB5" s="435"/>
      <c r="BC5" s="435"/>
      <c r="BD5" s="435"/>
      <c r="BE5" s="435"/>
      <c r="BF5" s="340"/>
      <c r="BG5" s="340"/>
      <c r="BH5" s="437"/>
      <c r="BI5" s="437"/>
      <c r="BJ5" s="437"/>
      <c r="BK5" s="437"/>
      <c r="BL5" s="437"/>
      <c r="BM5" s="437"/>
      <c r="BN5" s="437"/>
      <c r="BO5" s="437"/>
      <c r="BP5" s="437"/>
      <c r="BQ5" s="437"/>
      <c r="BR5" s="437"/>
      <c r="BS5" s="437"/>
      <c r="BT5" s="437"/>
      <c r="BU5" s="16"/>
      <c r="BV5" s="16"/>
      <c r="CA5" s="16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5"/>
      <c r="CP5" s="5"/>
      <c r="CQ5" s="5"/>
      <c r="CR5" s="5"/>
      <c r="CS5" s="5"/>
      <c r="CU5" s="2"/>
      <c r="CV5" s="2"/>
      <c r="CW5" s="2"/>
      <c r="CX5" s="2"/>
      <c r="CY5" s="2"/>
      <c r="CZ5" s="12">
        <v>40731</v>
      </c>
      <c r="DA5" s="2"/>
      <c r="DB5" s="2"/>
      <c r="DC5" s="2"/>
      <c r="DD5" s="2"/>
      <c r="DE5" s="2"/>
      <c r="DF5" s="141"/>
      <c r="DG5" s="141"/>
      <c r="DH5" s="141"/>
      <c r="DI5" s="141"/>
      <c r="DL5" s="142"/>
      <c r="DP5" s="142">
        <v>42338</v>
      </c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9.9499999999999993" customHeight="1">
      <c r="C6" s="9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10"/>
      <c r="AB6" s="10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10"/>
      <c r="BA6" s="10"/>
      <c r="BB6" s="428" t="s">
        <v>3</v>
      </c>
      <c r="BC6" s="435"/>
      <c r="BD6" s="435"/>
      <c r="BE6" s="435"/>
      <c r="BF6" s="435"/>
      <c r="BG6" s="435"/>
      <c r="BH6" s="438"/>
      <c r="BI6" s="438"/>
      <c r="BJ6" s="438"/>
      <c r="BK6" s="438"/>
      <c r="BL6" s="438"/>
      <c r="BM6" s="438"/>
      <c r="BN6" s="438"/>
      <c r="BO6" s="438"/>
      <c r="BP6" s="438"/>
      <c r="BQ6" s="438"/>
      <c r="BR6" s="438"/>
      <c r="BS6" s="439"/>
      <c r="BT6" s="439"/>
      <c r="BU6" s="98"/>
      <c r="BV6" s="98"/>
      <c r="BW6" s="422" t="s">
        <v>4</v>
      </c>
      <c r="BX6" s="423"/>
      <c r="BY6" s="423"/>
      <c r="BZ6" s="423"/>
      <c r="CA6" s="424">
        <f>SUM(CD20:CG110)+SUM(CE119:CI149)+BR179</f>
        <v>0</v>
      </c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U6" s="2"/>
      <c r="CV6" s="2"/>
      <c r="CW6" s="2"/>
      <c r="CX6" s="2"/>
      <c r="CY6" s="2"/>
      <c r="CZ6" s="12">
        <v>40732</v>
      </c>
      <c r="DA6" s="2"/>
      <c r="DB6" s="2"/>
      <c r="DC6" s="2"/>
      <c r="DD6" s="2"/>
      <c r="DE6" s="2"/>
      <c r="DF6" s="141"/>
      <c r="DG6" s="141"/>
      <c r="DH6" s="141"/>
      <c r="DI6" s="141"/>
      <c r="DL6" s="142"/>
      <c r="DP6" s="142">
        <v>42339</v>
      </c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9.9499999999999993" customHeight="1">
      <c r="C7" s="9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10"/>
      <c r="AB7" s="10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10"/>
      <c r="BA7" s="10"/>
      <c r="BB7" s="435"/>
      <c r="BC7" s="435"/>
      <c r="BD7" s="435"/>
      <c r="BE7" s="435"/>
      <c r="BF7" s="435"/>
      <c r="BG7" s="435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39"/>
      <c r="BT7" s="439"/>
      <c r="BU7" s="98"/>
      <c r="BV7" s="98"/>
      <c r="BW7" s="423"/>
      <c r="BX7" s="423"/>
      <c r="BY7" s="423"/>
      <c r="BZ7" s="423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U7" s="2"/>
      <c r="CV7" s="2"/>
      <c r="CW7" s="2"/>
      <c r="CX7" s="2"/>
      <c r="CY7" s="2"/>
      <c r="CZ7" s="12">
        <v>40733</v>
      </c>
      <c r="DA7" s="2"/>
      <c r="DB7" s="2"/>
      <c r="DC7" s="2"/>
      <c r="DD7" s="2"/>
      <c r="DE7" s="2"/>
      <c r="DF7" s="141"/>
      <c r="DG7" s="141"/>
      <c r="DH7" s="141"/>
      <c r="DI7" s="141"/>
      <c r="DL7" s="142"/>
      <c r="DP7" s="142">
        <v>42340</v>
      </c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9.9499999999999993" customHeight="1">
      <c r="C8" s="9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10"/>
      <c r="AB8" s="10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10"/>
      <c r="BA8" s="10"/>
      <c r="BB8" s="435"/>
      <c r="BC8" s="435"/>
      <c r="BD8" s="435"/>
      <c r="BE8" s="435"/>
      <c r="BF8" s="435"/>
      <c r="BG8" s="435"/>
      <c r="BH8" s="441"/>
      <c r="BI8" s="441"/>
      <c r="BJ8" s="441"/>
      <c r="BK8" s="441"/>
      <c r="BL8" s="441"/>
      <c r="BM8" s="441"/>
      <c r="BN8" s="441"/>
      <c r="BO8" s="441"/>
      <c r="BP8" s="441"/>
      <c r="BQ8" s="441"/>
      <c r="BR8" s="441"/>
      <c r="BS8" s="441"/>
      <c r="BT8" s="441"/>
      <c r="BU8" s="98"/>
      <c r="BV8" s="98"/>
      <c r="BW8" s="423"/>
      <c r="BX8" s="423"/>
      <c r="BY8" s="423"/>
      <c r="BZ8" s="423"/>
      <c r="CA8" s="425"/>
      <c r="CB8" s="425"/>
      <c r="CC8" s="425"/>
      <c r="CD8" s="425"/>
      <c r="CE8" s="425"/>
      <c r="CF8" s="425"/>
      <c r="CG8" s="425"/>
      <c r="CH8" s="425"/>
      <c r="CI8" s="425"/>
      <c r="CJ8" s="425"/>
      <c r="CK8" s="425"/>
      <c r="CL8" s="425"/>
      <c r="CM8" s="425"/>
      <c r="CN8" s="425"/>
      <c r="CO8" s="425"/>
      <c r="CP8" s="425"/>
      <c r="CQ8" s="425"/>
      <c r="CR8" s="425"/>
      <c r="CS8" s="425"/>
      <c r="CU8" s="2"/>
      <c r="CV8" s="2"/>
      <c r="CW8" s="2"/>
      <c r="CX8" s="2"/>
      <c r="CY8" s="2"/>
      <c r="CZ8" s="12">
        <v>40734</v>
      </c>
      <c r="DA8" s="2"/>
      <c r="DB8" s="2"/>
      <c r="DC8" s="2"/>
      <c r="DD8" s="2"/>
      <c r="DE8" s="2"/>
      <c r="DF8" s="141"/>
      <c r="DG8" s="141"/>
      <c r="DH8" s="141"/>
      <c r="DI8" s="141"/>
      <c r="DL8" s="142"/>
      <c r="DP8" s="142">
        <v>42341</v>
      </c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9.9499999999999993" customHeight="1">
      <c r="C9" s="9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10"/>
      <c r="AB9" s="10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10"/>
      <c r="BA9" s="10"/>
      <c r="BB9" s="428" t="s">
        <v>5</v>
      </c>
      <c r="BC9" s="340"/>
      <c r="BD9" s="340"/>
      <c r="BE9" s="340"/>
      <c r="BF9" s="340"/>
      <c r="BG9" s="340"/>
      <c r="BH9" s="429"/>
      <c r="BI9" s="429"/>
      <c r="BJ9" s="429"/>
      <c r="BK9" s="429"/>
      <c r="BL9" s="429"/>
      <c r="BM9" s="429"/>
      <c r="BN9" s="429"/>
      <c r="BO9" s="429"/>
      <c r="BP9" s="429"/>
      <c r="BQ9" s="429"/>
      <c r="BR9" s="429"/>
      <c r="BS9" s="429"/>
      <c r="BT9" s="429"/>
      <c r="BW9" s="431" t="s">
        <v>6</v>
      </c>
      <c r="BX9" s="432"/>
      <c r="BY9" s="432"/>
      <c r="BZ9" s="432"/>
      <c r="CA9" s="433">
        <f>SUM(CI20:CO110)+SUM(CK119:CQ149)+CC179</f>
        <v>0</v>
      </c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U9" s="2"/>
      <c r="CV9" s="2"/>
      <c r="CW9" s="2"/>
      <c r="CX9" s="2"/>
      <c r="CY9" s="2"/>
      <c r="CZ9" s="12">
        <v>40735</v>
      </c>
      <c r="DA9" s="2"/>
      <c r="DB9" s="2"/>
      <c r="DC9" s="2"/>
      <c r="DD9" s="2"/>
      <c r="DE9" s="2"/>
      <c r="DF9" s="141"/>
      <c r="DG9" s="141"/>
      <c r="DH9" s="141"/>
      <c r="DI9" s="141"/>
      <c r="DL9" s="142"/>
      <c r="DP9" s="142">
        <v>42342</v>
      </c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9.9499999999999993" customHeight="1">
      <c r="C10" s="9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10"/>
      <c r="AB10" s="10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10"/>
      <c r="BA10" s="10"/>
      <c r="BB10" s="340"/>
      <c r="BC10" s="340"/>
      <c r="BD10" s="340"/>
      <c r="BE10" s="340"/>
      <c r="BF10" s="340"/>
      <c r="BG10" s="340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W10" s="432"/>
      <c r="BX10" s="432"/>
      <c r="BY10" s="432"/>
      <c r="BZ10" s="432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U10" s="2"/>
      <c r="CV10" s="2"/>
      <c r="CW10" s="2"/>
      <c r="CX10" s="2"/>
      <c r="CY10" s="2"/>
      <c r="CZ10" s="12">
        <v>40736</v>
      </c>
      <c r="DA10" s="2"/>
      <c r="DB10" s="2"/>
      <c r="DC10" s="2"/>
      <c r="DD10" s="2"/>
      <c r="DE10" s="2"/>
      <c r="DF10" s="141"/>
      <c r="DG10" s="141"/>
      <c r="DH10" s="141"/>
      <c r="DI10" s="141"/>
      <c r="DL10" s="142"/>
      <c r="DP10" s="142">
        <v>42345</v>
      </c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9.9499999999999993" customHeight="1">
      <c r="C11" s="9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10"/>
      <c r="AB11" s="10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10"/>
      <c r="BA11" s="10"/>
      <c r="BB11" s="340"/>
      <c r="BC11" s="340"/>
      <c r="BD11" s="340"/>
      <c r="BE11" s="340"/>
      <c r="BF11" s="340"/>
      <c r="BG11" s="34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W11" s="432"/>
      <c r="BX11" s="432"/>
      <c r="BY11" s="432"/>
      <c r="BZ11" s="432"/>
      <c r="CA11" s="425"/>
      <c r="CB11" s="425"/>
      <c r="CC11" s="425"/>
      <c r="CD11" s="425"/>
      <c r="CE11" s="425"/>
      <c r="CF11" s="425"/>
      <c r="CG11" s="425"/>
      <c r="CH11" s="425"/>
      <c r="CI11" s="425"/>
      <c r="CJ11" s="425"/>
      <c r="CK11" s="425"/>
      <c r="CL11" s="425"/>
      <c r="CM11" s="425"/>
      <c r="CN11" s="425"/>
      <c r="CO11" s="425"/>
      <c r="CP11" s="425"/>
      <c r="CQ11" s="425"/>
      <c r="CR11" s="425"/>
      <c r="CS11" s="425"/>
      <c r="CU11" s="2"/>
      <c r="CV11" s="2"/>
      <c r="CW11" s="2"/>
      <c r="CX11" s="2"/>
      <c r="CY11" s="2"/>
      <c r="CZ11" s="12">
        <v>40737</v>
      </c>
      <c r="DA11" s="2"/>
      <c r="DB11" s="2"/>
      <c r="DC11" s="2"/>
      <c r="DD11" s="2"/>
      <c r="DE11" s="2"/>
      <c r="DF11" s="141"/>
      <c r="DG11" s="141"/>
      <c r="DH11" s="141"/>
      <c r="DI11" s="141"/>
      <c r="DL11" s="142"/>
      <c r="DP11" s="142">
        <v>42346</v>
      </c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8.1" customHeight="1" thickBot="1"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9"/>
      <c r="AT12" s="19"/>
      <c r="AU12" s="17"/>
      <c r="AV12" s="17"/>
      <c r="AW12" s="17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9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1"/>
      <c r="DF12" s="143"/>
      <c r="DG12" s="143"/>
      <c r="DH12" s="143"/>
      <c r="DI12" s="143"/>
      <c r="DJ12" s="144"/>
      <c r="DK12" s="145"/>
      <c r="DL12" s="142"/>
      <c r="DP12" s="142">
        <v>42347</v>
      </c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4.5" customHeight="1">
      <c r="D13" s="1"/>
      <c r="E13" s="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0"/>
      <c r="AT13" s="10"/>
      <c r="AU13" s="1"/>
      <c r="AV13" s="1"/>
      <c r="AW13" s="1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1"/>
      <c r="DF13" s="143"/>
      <c r="DG13" s="143"/>
      <c r="DH13" s="143"/>
      <c r="DI13" s="143"/>
      <c r="DJ13" s="144"/>
      <c r="DK13" s="145"/>
      <c r="DL13" s="142"/>
      <c r="DP13" s="142">
        <v>42348</v>
      </c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7.5" customHeight="1">
      <c r="B14" s="350" t="s">
        <v>43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1"/>
      <c r="AP14" s="1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1"/>
      <c r="DF14" s="143"/>
      <c r="DG14" s="143"/>
      <c r="DH14" s="143"/>
      <c r="DI14" s="143"/>
      <c r="DJ14" s="144"/>
      <c r="DK14" s="145"/>
      <c r="DL14" s="142"/>
      <c r="DP14" s="142">
        <v>42349</v>
      </c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8.25" customHeight="1"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1"/>
      <c r="AP15" s="1"/>
      <c r="BY15" s="24"/>
      <c r="BZ15" s="24"/>
      <c r="CA15" s="25"/>
      <c r="CB15" s="25"/>
      <c r="CC15" s="25"/>
      <c r="CD15" s="26"/>
      <c r="CE15" s="26"/>
      <c r="CF15" s="26"/>
      <c r="CG15" s="26"/>
      <c r="CH15" s="146"/>
      <c r="CI15" s="147"/>
      <c r="CJ15" s="147"/>
      <c r="CK15" s="147"/>
      <c r="CL15" s="147"/>
      <c r="CM15" s="147"/>
      <c r="CN15" s="10"/>
      <c r="CO15" s="1"/>
      <c r="CT15" s="27">
        <v>40741</v>
      </c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145"/>
      <c r="DG15" s="145"/>
      <c r="DH15" s="145"/>
      <c r="DI15" s="145"/>
      <c r="DJ15" s="145"/>
      <c r="DL15" s="142"/>
      <c r="DP15" s="142">
        <v>42352</v>
      </c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28" customFormat="1" ht="5.25" customHeight="1">
      <c r="B16" s="29"/>
      <c r="C16" s="29"/>
      <c r="D16" s="346" t="s">
        <v>74</v>
      </c>
      <c r="E16" s="346"/>
      <c r="F16" s="346"/>
      <c r="G16" s="346"/>
      <c r="H16" s="346"/>
      <c r="I16" s="346"/>
      <c r="J16" s="346"/>
      <c r="K16" s="346"/>
      <c r="L16" s="10"/>
      <c r="M16" s="346" t="s">
        <v>44</v>
      </c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94"/>
      <c r="AC16" s="346" t="s">
        <v>12</v>
      </c>
      <c r="AD16" s="346"/>
      <c r="AE16" s="346"/>
      <c r="AF16" s="346"/>
      <c r="AG16" s="346"/>
      <c r="AH16" s="346"/>
      <c r="AI16" s="94"/>
      <c r="AJ16" s="346" t="s">
        <v>13</v>
      </c>
      <c r="AK16" s="346"/>
      <c r="AL16" s="346"/>
      <c r="AM16" s="346"/>
      <c r="AN16" s="346"/>
      <c r="AO16" s="346"/>
      <c r="AP16" s="346"/>
      <c r="AQ16" s="96"/>
      <c r="AR16" s="401">
        <v>7</v>
      </c>
      <c r="AS16" s="314"/>
      <c r="AT16" s="314"/>
      <c r="AU16" s="30"/>
      <c r="AV16" s="401">
        <v>8</v>
      </c>
      <c r="AW16" s="314"/>
      <c r="AX16" s="314"/>
      <c r="AY16" s="31"/>
      <c r="AZ16" s="401">
        <v>9</v>
      </c>
      <c r="BA16" s="314"/>
      <c r="BB16" s="314"/>
      <c r="BC16" s="31"/>
      <c r="BD16" s="401">
        <v>10</v>
      </c>
      <c r="BE16" s="314"/>
      <c r="BF16" s="314"/>
      <c r="BG16" s="31"/>
      <c r="BH16" s="401">
        <v>11</v>
      </c>
      <c r="BI16" s="314"/>
      <c r="BJ16" s="314"/>
      <c r="BK16" s="32"/>
      <c r="BL16" s="401">
        <v>12</v>
      </c>
      <c r="BM16" s="314"/>
      <c r="BN16" s="314"/>
      <c r="BO16" s="32"/>
      <c r="BP16" s="401">
        <v>13</v>
      </c>
      <c r="BQ16" s="314"/>
      <c r="BR16" s="314"/>
      <c r="BS16" s="32"/>
      <c r="BT16" s="401">
        <v>14</v>
      </c>
      <c r="BU16" s="314"/>
      <c r="BV16" s="314"/>
      <c r="BW16" s="32"/>
      <c r="BX16" s="401">
        <v>15</v>
      </c>
      <c r="BY16" s="314"/>
      <c r="BZ16" s="314"/>
      <c r="CA16" s="26"/>
      <c r="CB16" s="26"/>
      <c r="CC16" s="26"/>
      <c r="CD16" s="313" t="s">
        <v>18</v>
      </c>
      <c r="CE16" s="314"/>
      <c r="CF16" s="314"/>
      <c r="CG16" s="314"/>
      <c r="CH16" s="26"/>
      <c r="CI16" s="313" t="s">
        <v>19</v>
      </c>
      <c r="CJ16" s="314"/>
      <c r="CK16" s="314"/>
      <c r="CL16" s="314"/>
      <c r="CM16" s="314"/>
      <c r="CN16" s="314"/>
      <c r="CO16" s="30"/>
      <c r="CP16" s="29"/>
      <c r="CT16" s="33">
        <v>40742</v>
      </c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148"/>
      <c r="DG16" s="148"/>
      <c r="DH16" s="148"/>
      <c r="DI16" s="148"/>
      <c r="DJ16" s="148"/>
      <c r="DK16" s="148"/>
      <c r="DL16" s="142"/>
      <c r="DM16" s="148"/>
      <c r="DN16" s="148"/>
      <c r="DO16" s="148"/>
      <c r="DP16" s="142">
        <v>42353</v>
      </c>
      <c r="DQ16" s="148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</row>
    <row r="17" spans="2:252" s="28" customFormat="1" ht="8.1" customHeight="1" thickBot="1">
      <c r="B17" s="29"/>
      <c r="C17" s="29"/>
      <c r="D17" s="347"/>
      <c r="E17" s="347"/>
      <c r="F17" s="347"/>
      <c r="G17" s="347"/>
      <c r="H17" s="347"/>
      <c r="I17" s="347"/>
      <c r="J17" s="347"/>
      <c r="K17" s="347"/>
      <c r="L17" s="19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95"/>
      <c r="AC17" s="347"/>
      <c r="AD17" s="347"/>
      <c r="AE17" s="347"/>
      <c r="AF17" s="347"/>
      <c r="AG17" s="347"/>
      <c r="AH17" s="347"/>
      <c r="AI17" s="95"/>
      <c r="AJ17" s="347"/>
      <c r="AK17" s="347"/>
      <c r="AL17" s="347"/>
      <c r="AM17" s="347"/>
      <c r="AN17" s="347"/>
      <c r="AO17" s="347"/>
      <c r="AP17" s="347"/>
      <c r="AQ17" s="97"/>
      <c r="AR17" s="316"/>
      <c r="AS17" s="316"/>
      <c r="AT17" s="316"/>
      <c r="AU17" s="35"/>
      <c r="AV17" s="316"/>
      <c r="AW17" s="316"/>
      <c r="AX17" s="316"/>
      <c r="AY17" s="36"/>
      <c r="AZ17" s="316"/>
      <c r="BA17" s="316"/>
      <c r="BB17" s="316"/>
      <c r="BC17" s="36"/>
      <c r="BD17" s="316"/>
      <c r="BE17" s="316"/>
      <c r="BF17" s="316"/>
      <c r="BG17" s="36"/>
      <c r="BH17" s="316"/>
      <c r="BI17" s="316"/>
      <c r="BJ17" s="316"/>
      <c r="BK17" s="37"/>
      <c r="BL17" s="316"/>
      <c r="BM17" s="316"/>
      <c r="BN17" s="316"/>
      <c r="BO17" s="37"/>
      <c r="BP17" s="316"/>
      <c r="BQ17" s="316"/>
      <c r="BR17" s="316"/>
      <c r="BS17" s="37"/>
      <c r="BT17" s="316"/>
      <c r="BU17" s="316"/>
      <c r="BV17" s="316"/>
      <c r="BW17" s="37"/>
      <c r="BX17" s="316"/>
      <c r="BY17" s="316"/>
      <c r="BZ17" s="316"/>
      <c r="CA17" s="38"/>
      <c r="CB17" s="38"/>
      <c r="CC17" s="38"/>
      <c r="CD17" s="316"/>
      <c r="CE17" s="316"/>
      <c r="CF17" s="316"/>
      <c r="CG17" s="316"/>
      <c r="CH17" s="38"/>
      <c r="CI17" s="316"/>
      <c r="CJ17" s="316"/>
      <c r="CK17" s="316"/>
      <c r="CL17" s="316"/>
      <c r="CM17" s="316"/>
      <c r="CN17" s="316"/>
      <c r="CO17" s="35"/>
      <c r="CT17" s="33">
        <v>40743</v>
      </c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148"/>
      <c r="DG17" s="148"/>
      <c r="DH17" s="148"/>
      <c r="DI17" s="148"/>
      <c r="DJ17" s="148"/>
      <c r="DK17" s="148"/>
      <c r="DL17" s="142"/>
      <c r="DM17" s="148"/>
      <c r="DN17" s="148"/>
      <c r="DO17" s="148"/>
      <c r="DP17" s="142">
        <v>42354</v>
      </c>
      <c r="DQ17" s="148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</row>
    <row r="18" spans="2:252" s="28" customFormat="1" ht="8.1" customHeight="1">
      <c r="B18" s="29"/>
      <c r="C18" s="29"/>
      <c r="D18" s="343" t="s">
        <v>75</v>
      </c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420"/>
      <c r="S18" s="420"/>
      <c r="T18" s="420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29"/>
      <c r="AR18" s="39"/>
      <c r="AS18" s="39"/>
      <c r="AT18" s="39"/>
      <c r="AU18" s="2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149"/>
      <c r="CE18" s="149"/>
      <c r="CF18" s="149"/>
      <c r="CG18" s="149"/>
      <c r="CH18" s="149"/>
      <c r="CI18" s="150"/>
      <c r="CJ18" s="150"/>
      <c r="CK18" s="150"/>
      <c r="CL18" s="150"/>
      <c r="CM18" s="150"/>
      <c r="CN18" s="29"/>
      <c r="CO18" s="29"/>
      <c r="CT18" s="33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148"/>
      <c r="DG18" s="148"/>
      <c r="DH18" s="148"/>
      <c r="DI18" s="148"/>
      <c r="DJ18" s="148"/>
      <c r="DK18" s="148"/>
      <c r="DL18" s="142"/>
      <c r="DM18" s="148"/>
      <c r="DN18" s="148"/>
      <c r="DO18" s="148"/>
      <c r="DP18" s="142">
        <v>42355</v>
      </c>
      <c r="DQ18" s="148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</row>
    <row r="19" spans="2:252" s="28" customFormat="1" ht="8.1" customHeight="1">
      <c r="B19" s="29"/>
      <c r="C19" s="2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415"/>
      <c r="S19" s="415"/>
      <c r="T19" s="415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29"/>
      <c r="AR19" s="40"/>
      <c r="AS19" s="40"/>
      <c r="AT19" s="40"/>
      <c r="AU19" s="2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151"/>
      <c r="CE19" s="151"/>
      <c r="CF19" s="151"/>
      <c r="CG19" s="151"/>
      <c r="CH19" s="149"/>
      <c r="CI19" s="152"/>
      <c r="CJ19" s="152"/>
      <c r="CK19" s="152"/>
      <c r="CL19" s="152"/>
      <c r="CM19" s="152"/>
      <c r="CN19" s="29"/>
      <c r="CT19" s="33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148"/>
      <c r="DG19" s="148"/>
      <c r="DH19" s="148"/>
      <c r="DI19" s="148"/>
      <c r="DJ19" s="148"/>
      <c r="DK19" s="148"/>
      <c r="DL19" s="142"/>
      <c r="DM19" s="148"/>
      <c r="DN19" s="148"/>
      <c r="DO19" s="148"/>
      <c r="DP19" s="142">
        <v>42356</v>
      </c>
      <c r="DQ19" s="148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</row>
    <row r="20" spans="2:252" s="28" customFormat="1" ht="8.1" customHeight="1">
      <c r="B20" s="29"/>
      <c r="C20" s="29"/>
      <c r="D20" s="41"/>
      <c r="E20" s="337" t="s">
        <v>45</v>
      </c>
      <c r="F20" s="417"/>
      <c r="G20" s="417"/>
      <c r="H20" s="417"/>
      <c r="I20" s="417"/>
      <c r="J20" s="417"/>
      <c r="K20" s="417"/>
      <c r="L20" s="29"/>
      <c r="M20" s="406" t="s">
        <v>46</v>
      </c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2"/>
      <c r="AC20" s="381">
        <v>119.99</v>
      </c>
      <c r="AD20" s="381"/>
      <c r="AE20" s="381"/>
      <c r="AF20" s="381"/>
      <c r="AG20" s="381"/>
      <c r="AH20" s="381"/>
      <c r="AI20" s="99"/>
      <c r="AJ20" s="381">
        <v>199.99</v>
      </c>
      <c r="AK20" s="381"/>
      <c r="AL20" s="381"/>
      <c r="AM20" s="381"/>
      <c r="AN20" s="381"/>
      <c r="AO20" s="381"/>
      <c r="AP20" s="381"/>
      <c r="AQ20" s="43"/>
      <c r="AR20" s="331"/>
      <c r="AS20" s="410"/>
      <c r="AT20" s="411"/>
      <c r="AU20" s="44"/>
      <c r="AV20" s="331"/>
      <c r="AW20" s="410"/>
      <c r="AX20" s="411"/>
      <c r="AY20" s="45"/>
      <c r="AZ20" s="331"/>
      <c r="BA20" s="410"/>
      <c r="BB20" s="411"/>
      <c r="BC20" s="45"/>
      <c r="BD20" s="331"/>
      <c r="BE20" s="410"/>
      <c r="BF20" s="411"/>
      <c r="BG20" s="45"/>
      <c r="BH20" s="331"/>
      <c r="BI20" s="410"/>
      <c r="BJ20" s="411"/>
      <c r="BK20" s="45"/>
      <c r="BL20" s="331"/>
      <c r="BM20" s="410"/>
      <c r="BN20" s="411"/>
      <c r="BO20" s="45"/>
      <c r="BP20" s="331"/>
      <c r="BQ20" s="410"/>
      <c r="BR20" s="411"/>
      <c r="BS20" s="46"/>
      <c r="BT20" s="331"/>
      <c r="BU20" s="410"/>
      <c r="BV20" s="411"/>
      <c r="BW20" s="45"/>
      <c r="BX20" s="331"/>
      <c r="BY20" s="410"/>
      <c r="BZ20" s="411"/>
      <c r="CA20" s="10"/>
      <c r="CB20" s="10"/>
      <c r="CC20" s="10"/>
      <c r="CD20" s="317">
        <f>SUM(AR20:BZ21)</f>
        <v>0</v>
      </c>
      <c r="CE20" s="388"/>
      <c r="CF20" s="388"/>
      <c r="CG20" s="389"/>
      <c r="CH20" s="10"/>
      <c r="CI20" s="323">
        <f>(CD20*AC20)</f>
        <v>0</v>
      </c>
      <c r="CJ20" s="324"/>
      <c r="CK20" s="324"/>
      <c r="CL20" s="324"/>
      <c r="CM20" s="324"/>
      <c r="CN20" s="324"/>
      <c r="CO20" s="325"/>
      <c r="CT20" s="33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148"/>
      <c r="DG20" s="148"/>
      <c r="DH20" s="148"/>
      <c r="DI20" s="148"/>
      <c r="DJ20" s="148"/>
      <c r="DK20" s="148"/>
      <c r="DL20" s="142"/>
      <c r="DM20" s="148"/>
      <c r="DN20" s="148"/>
      <c r="DO20" s="148"/>
      <c r="DP20" s="142">
        <v>42359</v>
      </c>
      <c r="DQ20" s="148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</row>
    <row r="21" spans="2:252" s="28" customFormat="1" ht="8.1" customHeight="1">
      <c r="B21" s="29"/>
      <c r="C21" s="29"/>
      <c r="D21" s="41"/>
      <c r="E21" s="418"/>
      <c r="F21" s="418"/>
      <c r="G21" s="418"/>
      <c r="H21" s="418"/>
      <c r="I21" s="418"/>
      <c r="J21" s="418"/>
      <c r="K21" s="418"/>
      <c r="L21" s="29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2"/>
      <c r="AC21" s="409"/>
      <c r="AD21" s="409"/>
      <c r="AE21" s="409"/>
      <c r="AF21" s="409"/>
      <c r="AG21" s="409"/>
      <c r="AH21" s="409"/>
      <c r="AI21" s="99"/>
      <c r="AJ21" s="409"/>
      <c r="AK21" s="409"/>
      <c r="AL21" s="409"/>
      <c r="AM21" s="409"/>
      <c r="AN21" s="409"/>
      <c r="AO21" s="409"/>
      <c r="AP21" s="409"/>
      <c r="AQ21" s="43"/>
      <c r="AR21" s="412"/>
      <c r="AS21" s="413"/>
      <c r="AT21" s="414"/>
      <c r="AU21" s="44"/>
      <c r="AV21" s="412"/>
      <c r="AW21" s="413"/>
      <c r="AX21" s="414"/>
      <c r="AY21" s="45"/>
      <c r="AZ21" s="412"/>
      <c r="BA21" s="413"/>
      <c r="BB21" s="414"/>
      <c r="BC21" s="45"/>
      <c r="BD21" s="412"/>
      <c r="BE21" s="413"/>
      <c r="BF21" s="414"/>
      <c r="BG21" s="45"/>
      <c r="BH21" s="412"/>
      <c r="BI21" s="413"/>
      <c r="BJ21" s="414"/>
      <c r="BK21" s="45"/>
      <c r="BL21" s="412"/>
      <c r="BM21" s="413"/>
      <c r="BN21" s="414"/>
      <c r="BO21" s="45"/>
      <c r="BP21" s="412"/>
      <c r="BQ21" s="413"/>
      <c r="BR21" s="414"/>
      <c r="BS21" s="46"/>
      <c r="BT21" s="412"/>
      <c r="BU21" s="413"/>
      <c r="BV21" s="414"/>
      <c r="BW21" s="45"/>
      <c r="BX21" s="412"/>
      <c r="BY21" s="413"/>
      <c r="BZ21" s="414"/>
      <c r="CA21" s="10"/>
      <c r="CB21" s="10"/>
      <c r="CC21" s="10"/>
      <c r="CD21" s="390"/>
      <c r="CE21" s="391"/>
      <c r="CF21" s="391"/>
      <c r="CG21" s="392"/>
      <c r="CH21" s="10"/>
      <c r="CI21" s="326"/>
      <c r="CJ21" s="327"/>
      <c r="CK21" s="327"/>
      <c r="CL21" s="327"/>
      <c r="CM21" s="327"/>
      <c r="CN21" s="327"/>
      <c r="CO21" s="328"/>
      <c r="CT21" s="33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148"/>
      <c r="DG21" s="148"/>
      <c r="DH21" s="148"/>
      <c r="DI21" s="148"/>
      <c r="DJ21" s="148"/>
      <c r="DK21" s="148"/>
      <c r="DL21" s="142"/>
      <c r="DM21" s="148"/>
      <c r="DN21" s="148"/>
      <c r="DO21" s="148"/>
      <c r="DP21" s="142">
        <v>42360</v>
      </c>
      <c r="DQ21" s="148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</row>
    <row r="22" spans="2:252" s="28" customFormat="1" ht="8.1" customHeight="1">
      <c r="B22" s="29"/>
      <c r="C22" s="29"/>
      <c r="D22" s="41"/>
      <c r="E22" s="337" t="s">
        <v>47</v>
      </c>
      <c r="F22" s="314"/>
      <c r="G22" s="314"/>
      <c r="H22" s="314"/>
      <c r="I22" s="314"/>
      <c r="J22" s="314"/>
      <c r="K22" s="314"/>
      <c r="L22" s="29"/>
      <c r="M22" s="406" t="s">
        <v>48</v>
      </c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100"/>
      <c r="AC22" s="419">
        <v>131.99</v>
      </c>
      <c r="AD22" s="419"/>
      <c r="AE22" s="419"/>
      <c r="AF22" s="419"/>
      <c r="AG22" s="419"/>
      <c r="AH22" s="419"/>
      <c r="AI22" s="99"/>
      <c r="AJ22" s="381">
        <v>219.99</v>
      </c>
      <c r="AK22" s="381"/>
      <c r="AL22" s="381"/>
      <c r="AM22" s="381"/>
      <c r="AN22" s="381"/>
      <c r="AO22" s="381"/>
      <c r="AP22" s="381"/>
      <c r="AQ22" s="47"/>
      <c r="AR22" s="331"/>
      <c r="AS22" s="332"/>
      <c r="AT22" s="333"/>
      <c r="AU22" s="48"/>
      <c r="AV22" s="331"/>
      <c r="AW22" s="332"/>
      <c r="AX22" s="333"/>
      <c r="AY22" s="45"/>
      <c r="AZ22" s="331"/>
      <c r="BA22" s="332"/>
      <c r="BB22" s="333"/>
      <c r="BC22" s="45"/>
      <c r="BD22" s="331"/>
      <c r="BE22" s="332"/>
      <c r="BF22" s="333"/>
      <c r="BG22" s="45"/>
      <c r="BH22" s="331"/>
      <c r="BI22" s="332"/>
      <c r="BJ22" s="333"/>
      <c r="BK22" s="45"/>
      <c r="BL22" s="331"/>
      <c r="BM22" s="332"/>
      <c r="BN22" s="333"/>
      <c r="BO22" s="45"/>
      <c r="BP22" s="331"/>
      <c r="BQ22" s="332"/>
      <c r="BR22" s="333"/>
      <c r="BS22" s="46"/>
      <c r="BT22" s="331"/>
      <c r="BU22" s="332"/>
      <c r="BV22" s="333"/>
      <c r="BW22" s="45"/>
      <c r="BX22" s="331"/>
      <c r="BY22" s="332"/>
      <c r="BZ22" s="333"/>
      <c r="CA22" s="10"/>
      <c r="CB22" s="10"/>
      <c r="CC22" s="10"/>
      <c r="CD22" s="317">
        <f>SUM(AR22:BZ23)</f>
        <v>0</v>
      </c>
      <c r="CE22" s="388"/>
      <c r="CF22" s="388"/>
      <c r="CG22" s="389"/>
      <c r="CH22" s="10"/>
      <c r="CI22" s="323">
        <f>(CD22*AC22)</f>
        <v>0</v>
      </c>
      <c r="CJ22" s="372"/>
      <c r="CK22" s="372"/>
      <c r="CL22" s="372"/>
      <c r="CM22" s="372"/>
      <c r="CN22" s="372"/>
      <c r="CO22" s="373"/>
      <c r="CT22" s="33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148"/>
      <c r="DG22" s="148"/>
      <c r="DH22" s="148"/>
      <c r="DI22" s="148"/>
      <c r="DJ22" s="148"/>
      <c r="DK22" s="148"/>
      <c r="DL22" s="142"/>
      <c r="DM22" s="148"/>
      <c r="DN22" s="148"/>
      <c r="DO22" s="148"/>
      <c r="DP22" s="142">
        <v>42361</v>
      </c>
      <c r="DQ22" s="148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</row>
    <row r="23" spans="2:252" s="28" customFormat="1" ht="8.1" customHeight="1">
      <c r="B23" s="29"/>
      <c r="C23" s="29"/>
      <c r="D23" s="41"/>
      <c r="E23" s="314"/>
      <c r="F23" s="314"/>
      <c r="G23" s="314"/>
      <c r="H23" s="314"/>
      <c r="I23" s="314"/>
      <c r="J23" s="314"/>
      <c r="K23" s="314"/>
      <c r="L23" s="29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100"/>
      <c r="AC23" s="381"/>
      <c r="AD23" s="381"/>
      <c r="AE23" s="381"/>
      <c r="AF23" s="381"/>
      <c r="AG23" s="381"/>
      <c r="AH23" s="381"/>
      <c r="AI23" s="99"/>
      <c r="AJ23" s="381"/>
      <c r="AK23" s="381"/>
      <c r="AL23" s="381"/>
      <c r="AM23" s="381"/>
      <c r="AN23" s="381"/>
      <c r="AO23" s="381"/>
      <c r="AP23" s="381"/>
      <c r="AQ23" s="47"/>
      <c r="AR23" s="334"/>
      <c r="AS23" s="335"/>
      <c r="AT23" s="336"/>
      <c r="AU23" s="48"/>
      <c r="AV23" s="334"/>
      <c r="AW23" s="335"/>
      <c r="AX23" s="336"/>
      <c r="AY23" s="45"/>
      <c r="AZ23" s="334"/>
      <c r="BA23" s="335"/>
      <c r="BB23" s="336"/>
      <c r="BC23" s="45"/>
      <c r="BD23" s="334"/>
      <c r="BE23" s="335"/>
      <c r="BF23" s="336"/>
      <c r="BG23" s="45"/>
      <c r="BH23" s="334"/>
      <c r="BI23" s="335"/>
      <c r="BJ23" s="336"/>
      <c r="BK23" s="45"/>
      <c r="BL23" s="334"/>
      <c r="BM23" s="335"/>
      <c r="BN23" s="336"/>
      <c r="BO23" s="45"/>
      <c r="BP23" s="334"/>
      <c r="BQ23" s="335"/>
      <c r="BR23" s="336"/>
      <c r="BS23" s="46"/>
      <c r="BT23" s="334"/>
      <c r="BU23" s="335"/>
      <c r="BV23" s="336"/>
      <c r="BW23" s="45"/>
      <c r="BX23" s="334"/>
      <c r="BY23" s="335"/>
      <c r="BZ23" s="336"/>
      <c r="CA23" s="10"/>
      <c r="CB23" s="10"/>
      <c r="CC23" s="10"/>
      <c r="CD23" s="390"/>
      <c r="CE23" s="391"/>
      <c r="CF23" s="391"/>
      <c r="CG23" s="392"/>
      <c r="CH23" s="10"/>
      <c r="CI23" s="374"/>
      <c r="CJ23" s="375"/>
      <c r="CK23" s="375"/>
      <c r="CL23" s="375"/>
      <c r="CM23" s="375"/>
      <c r="CN23" s="375"/>
      <c r="CO23" s="376"/>
      <c r="CT23" s="33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148"/>
      <c r="DG23" s="148"/>
      <c r="DH23" s="148"/>
      <c r="DI23" s="148"/>
      <c r="DJ23" s="148"/>
      <c r="DK23" s="148"/>
      <c r="DL23" s="142"/>
      <c r="DM23" s="148"/>
      <c r="DN23" s="148"/>
      <c r="DO23" s="148"/>
      <c r="DP23" s="142">
        <v>42362</v>
      </c>
      <c r="DQ23" s="148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</row>
    <row r="24" spans="2:252" s="28" customFormat="1" ht="8.1" customHeight="1">
      <c r="B24" s="29"/>
      <c r="C24" s="29"/>
      <c r="D24" s="339" t="s">
        <v>49</v>
      </c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415"/>
      <c r="S24" s="415"/>
      <c r="T24" s="415"/>
      <c r="U24" s="416"/>
      <c r="V24" s="416"/>
      <c r="W24" s="416"/>
      <c r="X24" s="416"/>
      <c r="Y24" s="416"/>
      <c r="Z24" s="416"/>
      <c r="AA24" s="416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29"/>
      <c r="AR24" s="39"/>
      <c r="AS24" s="39"/>
      <c r="AT24" s="39"/>
      <c r="AU24" s="2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149"/>
      <c r="CE24" s="149"/>
      <c r="CF24" s="149"/>
      <c r="CG24" s="149"/>
      <c r="CH24" s="149"/>
      <c r="CI24" s="150"/>
      <c r="CJ24" s="150"/>
      <c r="CK24" s="150"/>
      <c r="CL24" s="150"/>
      <c r="CM24" s="150"/>
      <c r="CN24" s="29"/>
      <c r="CO24" s="29"/>
      <c r="CT24" s="33">
        <v>40745</v>
      </c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148"/>
      <c r="DG24" s="148"/>
      <c r="DH24" s="148"/>
      <c r="DI24" s="148"/>
      <c r="DJ24" s="148"/>
      <c r="DK24" s="148"/>
      <c r="DL24" s="142"/>
      <c r="DM24" s="148"/>
      <c r="DN24" s="148"/>
      <c r="DO24" s="148"/>
      <c r="DP24" s="142">
        <v>42366</v>
      </c>
      <c r="DQ24" s="148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</row>
    <row r="25" spans="2:252" s="28" customFormat="1" ht="7.5" customHeight="1">
      <c r="B25" s="29"/>
      <c r="C25" s="2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415"/>
      <c r="S25" s="415"/>
      <c r="T25" s="415"/>
      <c r="U25" s="416"/>
      <c r="V25" s="416"/>
      <c r="W25" s="416"/>
      <c r="X25" s="416"/>
      <c r="Y25" s="416"/>
      <c r="Z25" s="416"/>
      <c r="AA25" s="416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29"/>
      <c r="AR25" s="40"/>
      <c r="AS25" s="40"/>
      <c r="AT25" s="40"/>
      <c r="AU25" s="2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151"/>
      <c r="CE25" s="151"/>
      <c r="CF25" s="151"/>
      <c r="CG25" s="151"/>
      <c r="CH25" s="149"/>
      <c r="CI25" s="152"/>
      <c r="CJ25" s="152"/>
      <c r="CK25" s="152"/>
      <c r="CL25" s="152"/>
      <c r="CM25" s="152"/>
      <c r="CN25" s="29"/>
      <c r="CT25" s="33">
        <v>40746</v>
      </c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148"/>
      <c r="DG25" s="148"/>
      <c r="DH25" s="148"/>
      <c r="DI25" s="148"/>
      <c r="DJ25" s="148"/>
      <c r="DK25" s="148"/>
      <c r="DL25" s="142"/>
      <c r="DM25" s="148"/>
      <c r="DN25" s="148"/>
      <c r="DO25" s="148"/>
      <c r="DP25" s="142">
        <v>42367</v>
      </c>
      <c r="DQ25" s="148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</row>
    <row r="26" spans="2:252" s="28" customFormat="1" ht="8.1" customHeight="1">
      <c r="B26" s="41"/>
      <c r="C26" s="41"/>
      <c r="D26" s="41"/>
      <c r="E26" s="337" t="s">
        <v>50</v>
      </c>
      <c r="F26" s="417"/>
      <c r="G26" s="417"/>
      <c r="H26" s="417"/>
      <c r="I26" s="417"/>
      <c r="J26" s="417"/>
      <c r="K26" s="417"/>
      <c r="L26" s="29"/>
      <c r="M26" s="406" t="s">
        <v>46</v>
      </c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2"/>
      <c r="AC26" s="381">
        <v>119.99</v>
      </c>
      <c r="AD26" s="381"/>
      <c r="AE26" s="381"/>
      <c r="AF26" s="381"/>
      <c r="AG26" s="381"/>
      <c r="AH26" s="381"/>
      <c r="AI26" s="99"/>
      <c r="AJ26" s="381">
        <v>199.99</v>
      </c>
      <c r="AK26" s="381"/>
      <c r="AL26" s="381"/>
      <c r="AM26" s="381"/>
      <c r="AN26" s="381"/>
      <c r="AO26" s="381"/>
      <c r="AP26" s="381"/>
      <c r="AQ26" s="43"/>
      <c r="AR26" s="331"/>
      <c r="AS26" s="410"/>
      <c r="AT26" s="411"/>
      <c r="AU26" s="44"/>
      <c r="AV26" s="331"/>
      <c r="AW26" s="410"/>
      <c r="AX26" s="411"/>
      <c r="AY26" s="45"/>
      <c r="AZ26" s="331"/>
      <c r="BA26" s="410"/>
      <c r="BB26" s="411"/>
      <c r="BC26" s="45"/>
      <c r="BD26" s="331"/>
      <c r="BE26" s="410"/>
      <c r="BF26" s="411"/>
      <c r="BG26" s="45"/>
      <c r="BH26" s="331"/>
      <c r="BI26" s="410"/>
      <c r="BJ26" s="411"/>
      <c r="BK26" s="45"/>
      <c r="BL26" s="331"/>
      <c r="BM26" s="410"/>
      <c r="BN26" s="411"/>
      <c r="BO26" s="45"/>
      <c r="BP26" s="331"/>
      <c r="BQ26" s="410"/>
      <c r="BR26" s="411"/>
      <c r="BS26" s="46"/>
      <c r="BT26" s="331"/>
      <c r="BU26" s="410"/>
      <c r="BV26" s="411"/>
      <c r="BW26" s="45"/>
      <c r="BX26" s="331"/>
      <c r="BY26" s="410"/>
      <c r="BZ26" s="411"/>
      <c r="CA26" s="10"/>
      <c r="CB26" s="10"/>
      <c r="CC26" s="10"/>
      <c r="CD26" s="317">
        <f>SUM(AR26:BZ27)</f>
        <v>0</v>
      </c>
      <c r="CE26" s="388"/>
      <c r="CF26" s="388"/>
      <c r="CG26" s="389"/>
      <c r="CH26" s="10"/>
      <c r="CI26" s="323">
        <f>(CD26*AC26)</f>
        <v>0</v>
      </c>
      <c r="CJ26" s="324"/>
      <c r="CK26" s="324"/>
      <c r="CL26" s="324"/>
      <c r="CM26" s="324"/>
      <c r="CN26" s="324"/>
      <c r="CO26" s="325"/>
      <c r="CT26" s="33">
        <v>40754</v>
      </c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148"/>
      <c r="DG26" s="148"/>
      <c r="DH26" s="148"/>
      <c r="DI26" s="148"/>
      <c r="DJ26" s="148"/>
      <c r="DK26" s="148"/>
      <c r="DL26" s="142"/>
      <c r="DM26" s="148"/>
      <c r="DN26" s="148"/>
      <c r="DO26" s="148"/>
      <c r="DP26" s="142">
        <v>42368</v>
      </c>
      <c r="DQ26" s="148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</row>
    <row r="27" spans="2:252" s="28" customFormat="1" ht="8.1" customHeight="1">
      <c r="B27" s="41"/>
      <c r="C27" s="41"/>
      <c r="D27" s="41"/>
      <c r="E27" s="418"/>
      <c r="F27" s="418"/>
      <c r="G27" s="418"/>
      <c r="H27" s="418"/>
      <c r="I27" s="418"/>
      <c r="J27" s="418"/>
      <c r="K27" s="418"/>
      <c r="L27" s="29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2"/>
      <c r="AC27" s="409"/>
      <c r="AD27" s="409"/>
      <c r="AE27" s="409"/>
      <c r="AF27" s="409"/>
      <c r="AG27" s="409"/>
      <c r="AH27" s="409"/>
      <c r="AI27" s="99"/>
      <c r="AJ27" s="409"/>
      <c r="AK27" s="409"/>
      <c r="AL27" s="409"/>
      <c r="AM27" s="409"/>
      <c r="AN27" s="409"/>
      <c r="AO27" s="409"/>
      <c r="AP27" s="409"/>
      <c r="AQ27" s="43"/>
      <c r="AR27" s="412"/>
      <c r="AS27" s="413"/>
      <c r="AT27" s="414"/>
      <c r="AU27" s="44"/>
      <c r="AV27" s="412"/>
      <c r="AW27" s="413"/>
      <c r="AX27" s="414"/>
      <c r="AY27" s="45"/>
      <c r="AZ27" s="412"/>
      <c r="BA27" s="413"/>
      <c r="BB27" s="414"/>
      <c r="BC27" s="45"/>
      <c r="BD27" s="412"/>
      <c r="BE27" s="413"/>
      <c r="BF27" s="414"/>
      <c r="BG27" s="45"/>
      <c r="BH27" s="412"/>
      <c r="BI27" s="413"/>
      <c r="BJ27" s="414"/>
      <c r="BK27" s="45"/>
      <c r="BL27" s="412"/>
      <c r="BM27" s="413"/>
      <c r="BN27" s="414"/>
      <c r="BO27" s="45"/>
      <c r="BP27" s="412"/>
      <c r="BQ27" s="413"/>
      <c r="BR27" s="414"/>
      <c r="BS27" s="46"/>
      <c r="BT27" s="412"/>
      <c r="BU27" s="413"/>
      <c r="BV27" s="414"/>
      <c r="BW27" s="45"/>
      <c r="BX27" s="412"/>
      <c r="BY27" s="413"/>
      <c r="BZ27" s="414"/>
      <c r="CA27" s="10"/>
      <c r="CB27" s="10"/>
      <c r="CC27" s="10"/>
      <c r="CD27" s="390"/>
      <c r="CE27" s="391"/>
      <c r="CF27" s="391"/>
      <c r="CG27" s="392"/>
      <c r="CH27" s="10"/>
      <c r="CI27" s="326"/>
      <c r="CJ27" s="327"/>
      <c r="CK27" s="327"/>
      <c r="CL27" s="327"/>
      <c r="CM27" s="327"/>
      <c r="CN27" s="327"/>
      <c r="CO27" s="328"/>
      <c r="CT27" s="33">
        <v>40755</v>
      </c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148"/>
      <c r="DG27" s="148"/>
      <c r="DH27" s="148"/>
      <c r="DI27" s="148"/>
      <c r="DJ27" s="148"/>
      <c r="DK27" s="148"/>
      <c r="DL27" s="142"/>
      <c r="DM27" s="148"/>
      <c r="DN27" s="148"/>
      <c r="DO27" s="148"/>
      <c r="DP27" s="142">
        <v>42369</v>
      </c>
      <c r="DQ27" s="148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</row>
    <row r="28" spans="2:252" s="28" customFormat="1" ht="8.1" customHeight="1">
      <c r="B28" s="41"/>
      <c r="C28" s="41"/>
      <c r="D28" s="41"/>
      <c r="E28" s="337" t="s">
        <v>51</v>
      </c>
      <c r="F28" s="314"/>
      <c r="G28" s="314"/>
      <c r="H28" s="314"/>
      <c r="I28" s="314"/>
      <c r="J28" s="314"/>
      <c r="K28" s="314"/>
      <c r="L28" s="29"/>
      <c r="M28" s="406" t="s">
        <v>48</v>
      </c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100"/>
      <c r="AC28" s="381">
        <v>131.99</v>
      </c>
      <c r="AD28" s="381"/>
      <c r="AE28" s="381"/>
      <c r="AF28" s="381"/>
      <c r="AG28" s="381"/>
      <c r="AH28" s="381"/>
      <c r="AI28" s="99"/>
      <c r="AJ28" s="381">
        <v>219.99</v>
      </c>
      <c r="AK28" s="381"/>
      <c r="AL28" s="381"/>
      <c r="AM28" s="381"/>
      <c r="AN28" s="381"/>
      <c r="AO28" s="381"/>
      <c r="AP28" s="381"/>
      <c r="AQ28" s="47"/>
      <c r="AR28" s="331"/>
      <c r="AS28" s="332"/>
      <c r="AT28" s="333"/>
      <c r="AU28" s="48"/>
      <c r="AV28" s="331"/>
      <c r="AW28" s="332"/>
      <c r="AX28" s="333"/>
      <c r="AY28" s="45"/>
      <c r="AZ28" s="331"/>
      <c r="BA28" s="332"/>
      <c r="BB28" s="333"/>
      <c r="BC28" s="45"/>
      <c r="BD28" s="331"/>
      <c r="BE28" s="332"/>
      <c r="BF28" s="333"/>
      <c r="BG28" s="45"/>
      <c r="BH28" s="331"/>
      <c r="BI28" s="332"/>
      <c r="BJ28" s="333"/>
      <c r="BK28" s="45"/>
      <c r="BL28" s="331"/>
      <c r="BM28" s="332"/>
      <c r="BN28" s="333"/>
      <c r="BO28" s="45"/>
      <c r="BP28" s="331"/>
      <c r="BQ28" s="332"/>
      <c r="BR28" s="333"/>
      <c r="BS28" s="46"/>
      <c r="BT28" s="331"/>
      <c r="BU28" s="332"/>
      <c r="BV28" s="333"/>
      <c r="BW28" s="45"/>
      <c r="BX28" s="331"/>
      <c r="BY28" s="332"/>
      <c r="BZ28" s="333"/>
      <c r="CA28" s="10"/>
      <c r="CB28" s="10"/>
      <c r="CC28" s="10"/>
      <c r="CD28" s="317">
        <f>SUM(AR28:BZ29)</f>
        <v>0</v>
      </c>
      <c r="CE28" s="388"/>
      <c r="CF28" s="388"/>
      <c r="CG28" s="389"/>
      <c r="CH28" s="10"/>
      <c r="CI28" s="323">
        <f>(CD28*AC28)</f>
        <v>0</v>
      </c>
      <c r="CJ28" s="372"/>
      <c r="CK28" s="372"/>
      <c r="CL28" s="372"/>
      <c r="CM28" s="372"/>
      <c r="CN28" s="372"/>
      <c r="CO28" s="373"/>
      <c r="CT28" s="33">
        <v>40756</v>
      </c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148"/>
      <c r="DG28" s="148"/>
      <c r="DH28" s="148"/>
      <c r="DI28" s="148"/>
      <c r="DJ28" s="148"/>
      <c r="DK28" s="148"/>
      <c r="DL28" s="142"/>
      <c r="DM28" s="148"/>
      <c r="DN28" s="148"/>
      <c r="DO28" s="148"/>
      <c r="DP28" s="142">
        <v>42373</v>
      </c>
      <c r="DQ28" s="148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</row>
    <row r="29" spans="2:252" s="28" customFormat="1" ht="8.1" customHeight="1">
      <c r="B29" s="41"/>
      <c r="C29" s="41"/>
      <c r="D29" s="41"/>
      <c r="E29" s="314"/>
      <c r="F29" s="314"/>
      <c r="G29" s="314"/>
      <c r="H29" s="314"/>
      <c r="I29" s="314"/>
      <c r="J29" s="314"/>
      <c r="K29" s="314"/>
      <c r="L29" s="29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100"/>
      <c r="AC29" s="381"/>
      <c r="AD29" s="381"/>
      <c r="AE29" s="381"/>
      <c r="AF29" s="381"/>
      <c r="AG29" s="381"/>
      <c r="AH29" s="381"/>
      <c r="AI29" s="99"/>
      <c r="AJ29" s="381"/>
      <c r="AK29" s="381"/>
      <c r="AL29" s="381"/>
      <c r="AM29" s="381"/>
      <c r="AN29" s="381"/>
      <c r="AO29" s="381"/>
      <c r="AP29" s="381"/>
      <c r="AQ29" s="47"/>
      <c r="AR29" s="334"/>
      <c r="AS29" s="335"/>
      <c r="AT29" s="336"/>
      <c r="AU29" s="48"/>
      <c r="AV29" s="334"/>
      <c r="AW29" s="335"/>
      <c r="AX29" s="336"/>
      <c r="AY29" s="45"/>
      <c r="AZ29" s="334"/>
      <c r="BA29" s="335"/>
      <c r="BB29" s="336"/>
      <c r="BC29" s="45"/>
      <c r="BD29" s="334"/>
      <c r="BE29" s="335"/>
      <c r="BF29" s="336"/>
      <c r="BG29" s="45"/>
      <c r="BH29" s="334"/>
      <c r="BI29" s="335"/>
      <c r="BJ29" s="336"/>
      <c r="BK29" s="45"/>
      <c r="BL29" s="334"/>
      <c r="BM29" s="335"/>
      <c r="BN29" s="336"/>
      <c r="BO29" s="45"/>
      <c r="BP29" s="334"/>
      <c r="BQ29" s="335"/>
      <c r="BR29" s="336"/>
      <c r="BS29" s="46"/>
      <c r="BT29" s="334"/>
      <c r="BU29" s="335"/>
      <c r="BV29" s="336"/>
      <c r="BW29" s="45"/>
      <c r="BX29" s="334"/>
      <c r="BY29" s="335"/>
      <c r="BZ29" s="336"/>
      <c r="CA29" s="10"/>
      <c r="CB29" s="10"/>
      <c r="CC29" s="10"/>
      <c r="CD29" s="390"/>
      <c r="CE29" s="391"/>
      <c r="CF29" s="391"/>
      <c r="CG29" s="392"/>
      <c r="CH29" s="10"/>
      <c r="CI29" s="374"/>
      <c r="CJ29" s="375"/>
      <c r="CK29" s="375"/>
      <c r="CL29" s="375"/>
      <c r="CM29" s="375"/>
      <c r="CN29" s="375"/>
      <c r="CO29" s="376"/>
      <c r="CT29" s="33">
        <v>40757</v>
      </c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148"/>
      <c r="DG29" s="148"/>
      <c r="DH29" s="148"/>
      <c r="DI29" s="148"/>
      <c r="DJ29" s="148"/>
      <c r="DK29" s="148"/>
      <c r="DL29" s="142"/>
      <c r="DM29" s="148"/>
      <c r="DN29" s="148"/>
      <c r="DO29" s="148"/>
      <c r="DP29" s="142">
        <v>42374</v>
      </c>
      <c r="DQ29" s="148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</row>
    <row r="30" spans="2:252" s="28" customFormat="1" ht="8.1" customHeight="1">
      <c r="B30" s="29"/>
      <c r="C30" s="29"/>
      <c r="D30" s="339" t="s">
        <v>52</v>
      </c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51"/>
      <c r="S30" s="351"/>
      <c r="T30" s="351"/>
      <c r="U30" s="404"/>
      <c r="V30" s="404"/>
      <c r="W30" s="404"/>
      <c r="X30" s="404"/>
      <c r="Y30" s="404"/>
      <c r="Z30" s="404"/>
      <c r="AA30" s="404"/>
      <c r="AB30" s="52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10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10"/>
      <c r="CB30" s="10"/>
      <c r="CC30" s="10"/>
      <c r="CD30" s="53"/>
      <c r="CE30" s="53"/>
      <c r="CF30" s="53"/>
      <c r="CG30" s="53"/>
      <c r="CH30" s="10"/>
      <c r="CI30" s="153"/>
      <c r="CJ30" s="153"/>
      <c r="CK30" s="153"/>
      <c r="CL30" s="153"/>
      <c r="CM30" s="153"/>
      <c r="CN30" s="154"/>
      <c r="CO30" s="155"/>
      <c r="CT30" s="33">
        <v>40751</v>
      </c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148"/>
      <c r="DG30" s="148"/>
      <c r="DH30" s="148"/>
      <c r="DI30" s="148"/>
      <c r="DJ30" s="148"/>
      <c r="DK30" s="148"/>
      <c r="DL30" s="142"/>
      <c r="DM30" s="148"/>
      <c r="DN30" s="148"/>
      <c r="DO30" s="148"/>
      <c r="DP30" s="142">
        <v>42375</v>
      </c>
      <c r="DQ30" s="148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</row>
    <row r="31" spans="2:252" s="28" customFormat="1" ht="8.1" customHeight="1">
      <c r="B31" s="29"/>
      <c r="C31" s="2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51"/>
      <c r="S31" s="351"/>
      <c r="T31" s="351"/>
      <c r="U31" s="404"/>
      <c r="V31" s="404"/>
      <c r="W31" s="404"/>
      <c r="X31" s="404"/>
      <c r="Y31" s="404"/>
      <c r="Z31" s="404"/>
      <c r="AA31" s="404"/>
      <c r="AB31" s="52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10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10"/>
      <c r="CB31" s="10"/>
      <c r="CC31" s="10"/>
      <c r="CD31" s="53"/>
      <c r="CE31" s="53"/>
      <c r="CF31" s="53"/>
      <c r="CG31" s="53"/>
      <c r="CH31" s="10"/>
      <c r="CI31" s="153"/>
      <c r="CJ31" s="153"/>
      <c r="CK31" s="153"/>
      <c r="CL31" s="153"/>
      <c r="CM31" s="153"/>
      <c r="CN31" s="154"/>
      <c r="CO31" s="155"/>
      <c r="CT31" s="33">
        <v>40752</v>
      </c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148"/>
      <c r="DG31" s="148"/>
      <c r="DH31" s="148"/>
      <c r="DI31" s="148"/>
      <c r="DJ31" s="148"/>
      <c r="DK31" s="148"/>
      <c r="DL31" s="142"/>
      <c r="DM31" s="148"/>
      <c r="DN31" s="148"/>
      <c r="DO31" s="148"/>
      <c r="DP31" s="142">
        <v>42376</v>
      </c>
      <c r="DQ31" s="148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</row>
    <row r="32" spans="2:252" s="28" customFormat="1" ht="8.1" customHeight="1">
      <c r="B32" s="29"/>
      <c r="C32" s="29"/>
      <c r="D32" s="101"/>
      <c r="E32" s="337" t="s">
        <v>53</v>
      </c>
      <c r="F32" s="338"/>
      <c r="G32" s="338"/>
      <c r="H32" s="338"/>
      <c r="I32" s="338"/>
      <c r="J32" s="338"/>
      <c r="K32" s="338"/>
      <c r="L32" s="55"/>
      <c r="M32" s="406" t="s">
        <v>46</v>
      </c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2"/>
      <c r="AC32" s="381">
        <v>107.99</v>
      </c>
      <c r="AD32" s="381"/>
      <c r="AE32" s="381"/>
      <c r="AF32" s="381"/>
      <c r="AG32" s="381"/>
      <c r="AH32" s="381"/>
      <c r="AI32" s="99"/>
      <c r="AJ32" s="381">
        <v>179.99</v>
      </c>
      <c r="AK32" s="381"/>
      <c r="AL32" s="381"/>
      <c r="AM32" s="381"/>
      <c r="AN32" s="381"/>
      <c r="AO32" s="381"/>
      <c r="AP32" s="381"/>
      <c r="AQ32" s="43"/>
      <c r="AR32" s="331"/>
      <c r="AS32" s="332"/>
      <c r="AT32" s="333"/>
      <c r="AU32" s="44"/>
      <c r="AV32" s="331"/>
      <c r="AW32" s="332"/>
      <c r="AX32" s="333"/>
      <c r="AY32" s="45"/>
      <c r="AZ32" s="331"/>
      <c r="BA32" s="332"/>
      <c r="BB32" s="333"/>
      <c r="BC32" s="45"/>
      <c r="BD32" s="331"/>
      <c r="BE32" s="332"/>
      <c r="BF32" s="333"/>
      <c r="BG32" s="45"/>
      <c r="BH32" s="331"/>
      <c r="BI32" s="332"/>
      <c r="BJ32" s="333"/>
      <c r="BK32" s="45"/>
      <c r="BL32" s="331"/>
      <c r="BM32" s="332"/>
      <c r="BN32" s="333"/>
      <c r="BO32" s="45"/>
      <c r="BP32" s="331"/>
      <c r="BQ32" s="332"/>
      <c r="BR32" s="333"/>
      <c r="BS32" s="46"/>
      <c r="BT32" s="331"/>
      <c r="BU32" s="332"/>
      <c r="BV32" s="333"/>
      <c r="BW32" s="45"/>
      <c r="BX32" s="331"/>
      <c r="BY32" s="332"/>
      <c r="BZ32" s="333"/>
      <c r="CA32" s="10"/>
      <c r="CB32" s="10"/>
      <c r="CC32" s="10"/>
      <c r="CD32" s="317">
        <f>SUM(AR32:BZ33)</f>
        <v>0</v>
      </c>
      <c r="CE32" s="388"/>
      <c r="CF32" s="388"/>
      <c r="CG32" s="389"/>
      <c r="CH32" s="10"/>
      <c r="CI32" s="323">
        <f>(CD32*AC32)</f>
        <v>0</v>
      </c>
      <c r="CJ32" s="372"/>
      <c r="CK32" s="372"/>
      <c r="CL32" s="372"/>
      <c r="CM32" s="372"/>
      <c r="CN32" s="372"/>
      <c r="CO32" s="373"/>
      <c r="CT32" s="33">
        <v>40754</v>
      </c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148"/>
      <c r="DG32" s="148"/>
      <c r="DH32" s="148"/>
      <c r="DI32" s="148"/>
      <c r="DJ32" s="148"/>
      <c r="DK32" s="148"/>
      <c r="DL32" s="142"/>
      <c r="DM32" s="148"/>
      <c r="DN32" s="148"/>
      <c r="DO32" s="148"/>
      <c r="DP32" s="142">
        <v>42377</v>
      </c>
      <c r="DQ32" s="148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</row>
    <row r="33" spans="2:252" s="28" customFormat="1" ht="8.1" customHeight="1">
      <c r="B33" s="29"/>
      <c r="C33" s="29"/>
      <c r="D33" s="101"/>
      <c r="E33" s="407"/>
      <c r="F33" s="407"/>
      <c r="G33" s="407"/>
      <c r="H33" s="407"/>
      <c r="I33" s="407"/>
      <c r="J33" s="407"/>
      <c r="K33" s="407"/>
      <c r="L33" s="55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2"/>
      <c r="AC33" s="409"/>
      <c r="AD33" s="409"/>
      <c r="AE33" s="409"/>
      <c r="AF33" s="409"/>
      <c r="AG33" s="409"/>
      <c r="AH33" s="409"/>
      <c r="AI33" s="99"/>
      <c r="AJ33" s="409"/>
      <c r="AK33" s="409"/>
      <c r="AL33" s="409"/>
      <c r="AM33" s="409"/>
      <c r="AN33" s="409"/>
      <c r="AO33" s="409"/>
      <c r="AP33" s="409"/>
      <c r="AQ33" s="43"/>
      <c r="AR33" s="334"/>
      <c r="AS33" s="335"/>
      <c r="AT33" s="336"/>
      <c r="AU33" s="44"/>
      <c r="AV33" s="334"/>
      <c r="AW33" s="335"/>
      <c r="AX33" s="336"/>
      <c r="AY33" s="45"/>
      <c r="AZ33" s="334"/>
      <c r="BA33" s="335"/>
      <c r="BB33" s="336"/>
      <c r="BC33" s="45"/>
      <c r="BD33" s="334"/>
      <c r="BE33" s="335"/>
      <c r="BF33" s="336"/>
      <c r="BG33" s="45"/>
      <c r="BH33" s="334"/>
      <c r="BI33" s="335"/>
      <c r="BJ33" s="336"/>
      <c r="BK33" s="45"/>
      <c r="BL33" s="334"/>
      <c r="BM33" s="335"/>
      <c r="BN33" s="336"/>
      <c r="BO33" s="45"/>
      <c r="BP33" s="334"/>
      <c r="BQ33" s="335"/>
      <c r="BR33" s="336"/>
      <c r="BS33" s="46"/>
      <c r="BT33" s="334"/>
      <c r="BU33" s="335"/>
      <c r="BV33" s="336"/>
      <c r="BW33" s="45"/>
      <c r="BX33" s="334"/>
      <c r="BY33" s="335"/>
      <c r="BZ33" s="336"/>
      <c r="CA33" s="10"/>
      <c r="CB33" s="10"/>
      <c r="CC33" s="10"/>
      <c r="CD33" s="390"/>
      <c r="CE33" s="391"/>
      <c r="CF33" s="391"/>
      <c r="CG33" s="392"/>
      <c r="CH33" s="10"/>
      <c r="CI33" s="374"/>
      <c r="CJ33" s="375"/>
      <c r="CK33" s="375"/>
      <c r="CL33" s="375"/>
      <c r="CM33" s="375"/>
      <c r="CN33" s="375"/>
      <c r="CO33" s="376"/>
      <c r="CT33" s="33">
        <v>40755</v>
      </c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148"/>
      <c r="DG33" s="148"/>
      <c r="DH33" s="148"/>
      <c r="DI33" s="148"/>
      <c r="DJ33" s="148"/>
      <c r="DK33" s="148"/>
      <c r="DL33" s="142"/>
      <c r="DM33" s="148"/>
      <c r="DN33" s="148"/>
      <c r="DO33" s="148"/>
      <c r="DP33" s="142">
        <v>42380</v>
      </c>
      <c r="DQ33" s="148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</row>
    <row r="34" spans="2:252" s="28" customFormat="1" ht="8.1" customHeight="1">
      <c r="B34" s="29"/>
      <c r="C34" s="29"/>
      <c r="D34" s="10"/>
      <c r="E34" s="337" t="s">
        <v>54</v>
      </c>
      <c r="F34" s="338"/>
      <c r="G34" s="338"/>
      <c r="H34" s="338"/>
      <c r="I34" s="338"/>
      <c r="J34" s="338"/>
      <c r="K34" s="338"/>
      <c r="L34" s="55"/>
      <c r="M34" s="406" t="s">
        <v>48</v>
      </c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100"/>
      <c r="AC34" s="381">
        <v>119.99</v>
      </c>
      <c r="AD34" s="381"/>
      <c r="AE34" s="381"/>
      <c r="AF34" s="381"/>
      <c r="AG34" s="381"/>
      <c r="AH34" s="381"/>
      <c r="AI34" s="99"/>
      <c r="AJ34" s="381">
        <v>199.99</v>
      </c>
      <c r="AK34" s="381"/>
      <c r="AL34" s="381"/>
      <c r="AM34" s="381"/>
      <c r="AN34" s="381"/>
      <c r="AO34" s="381"/>
      <c r="AP34" s="381"/>
      <c r="AQ34" s="47"/>
      <c r="AR34" s="331"/>
      <c r="AS34" s="332"/>
      <c r="AT34" s="333"/>
      <c r="AU34" s="48"/>
      <c r="AV34" s="331"/>
      <c r="AW34" s="332"/>
      <c r="AX34" s="333"/>
      <c r="AY34" s="45"/>
      <c r="AZ34" s="331"/>
      <c r="BA34" s="332"/>
      <c r="BB34" s="333"/>
      <c r="BC34" s="45"/>
      <c r="BD34" s="331"/>
      <c r="BE34" s="332"/>
      <c r="BF34" s="333"/>
      <c r="BG34" s="45"/>
      <c r="BH34" s="331"/>
      <c r="BI34" s="332"/>
      <c r="BJ34" s="333"/>
      <c r="BK34" s="45"/>
      <c r="BL34" s="331"/>
      <c r="BM34" s="332"/>
      <c r="BN34" s="333"/>
      <c r="BO34" s="45"/>
      <c r="BP34" s="331"/>
      <c r="BQ34" s="332"/>
      <c r="BR34" s="333"/>
      <c r="BS34" s="46"/>
      <c r="BT34" s="331"/>
      <c r="BU34" s="332"/>
      <c r="BV34" s="333"/>
      <c r="BW34" s="45"/>
      <c r="BX34" s="331"/>
      <c r="BY34" s="332"/>
      <c r="BZ34" s="333"/>
      <c r="CA34" s="10"/>
      <c r="CB34" s="10"/>
      <c r="CC34" s="10"/>
      <c r="CD34" s="317">
        <f>SUM(AR34:BZ35)</f>
        <v>0</v>
      </c>
      <c r="CE34" s="388"/>
      <c r="CF34" s="388"/>
      <c r="CG34" s="389"/>
      <c r="CH34" s="10"/>
      <c r="CI34" s="323">
        <f>(CD34*AC34)</f>
        <v>0</v>
      </c>
      <c r="CJ34" s="372"/>
      <c r="CK34" s="372"/>
      <c r="CL34" s="372"/>
      <c r="CM34" s="372"/>
      <c r="CN34" s="372"/>
      <c r="CO34" s="373"/>
      <c r="CT34" s="33">
        <v>40756</v>
      </c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148"/>
      <c r="DG34" s="148"/>
      <c r="DH34" s="148"/>
      <c r="DI34" s="148"/>
      <c r="DJ34" s="148"/>
      <c r="DK34" s="148"/>
      <c r="DL34" s="142"/>
      <c r="DM34" s="148"/>
      <c r="DN34" s="148"/>
      <c r="DO34" s="148"/>
      <c r="DP34" s="142">
        <v>42381</v>
      </c>
      <c r="DQ34" s="148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</row>
    <row r="35" spans="2:252" s="28" customFormat="1" ht="8.1" customHeight="1">
      <c r="B35" s="29"/>
      <c r="C35" s="29"/>
      <c r="D35" s="10"/>
      <c r="E35" s="338"/>
      <c r="F35" s="338"/>
      <c r="G35" s="338"/>
      <c r="H35" s="338"/>
      <c r="I35" s="338"/>
      <c r="J35" s="338"/>
      <c r="K35" s="338"/>
      <c r="L35" s="55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100"/>
      <c r="AC35" s="381"/>
      <c r="AD35" s="381"/>
      <c r="AE35" s="381"/>
      <c r="AF35" s="381"/>
      <c r="AG35" s="381"/>
      <c r="AH35" s="381"/>
      <c r="AI35" s="99"/>
      <c r="AJ35" s="381"/>
      <c r="AK35" s="381"/>
      <c r="AL35" s="381"/>
      <c r="AM35" s="381"/>
      <c r="AN35" s="381"/>
      <c r="AO35" s="381"/>
      <c r="AP35" s="381"/>
      <c r="AQ35" s="47"/>
      <c r="AR35" s="334"/>
      <c r="AS35" s="335"/>
      <c r="AT35" s="336"/>
      <c r="AU35" s="48"/>
      <c r="AV35" s="334"/>
      <c r="AW35" s="335"/>
      <c r="AX35" s="336"/>
      <c r="AY35" s="45"/>
      <c r="AZ35" s="334"/>
      <c r="BA35" s="335"/>
      <c r="BB35" s="336"/>
      <c r="BC35" s="45"/>
      <c r="BD35" s="334"/>
      <c r="BE35" s="335"/>
      <c r="BF35" s="336"/>
      <c r="BG35" s="45"/>
      <c r="BH35" s="334"/>
      <c r="BI35" s="335"/>
      <c r="BJ35" s="336"/>
      <c r="BK35" s="45"/>
      <c r="BL35" s="334"/>
      <c r="BM35" s="335"/>
      <c r="BN35" s="336"/>
      <c r="BO35" s="45"/>
      <c r="BP35" s="334"/>
      <c r="BQ35" s="335"/>
      <c r="BR35" s="336"/>
      <c r="BS35" s="46"/>
      <c r="BT35" s="334"/>
      <c r="BU35" s="335"/>
      <c r="BV35" s="336"/>
      <c r="BW35" s="45"/>
      <c r="BX35" s="334"/>
      <c r="BY35" s="335"/>
      <c r="BZ35" s="336"/>
      <c r="CA35" s="10"/>
      <c r="CB35" s="10"/>
      <c r="CC35" s="10"/>
      <c r="CD35" s="390"/>
      <c r="CE35" s="391"/>
      <c r="CF35" s="391"/>
      <c r="CG35" s="392"/>
      <c r="CH35" s="10"/>
      <c r="CI35" s="374"/>
      <c r="CJ35" s="375"/>
      <c r="CK35" s="375"/>
      <c r="CL35" s="375"/>
      <c r="CM35" s="375"/>
      <c r="CN35" s="375"/>
      <c r="CO35" s="376"/>
      <c r="CT35" s="33">
        <v>40757</v>
      </c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148"/>
      <c r="DG35" s="148"/>
      <c r="DH35" s="148"/>
      <c r="DI35" s="148"/>
      <c r="DJ35" s="148"/>
      <c r="DK35" s="148"/>
      <c r="DL35" s="142"/>
      <c r="DM35" s="148"/>
      <c r="DN35" s="148"/>
      <c r="DO35" s="148"/>
      <c r="DP35" s="142">
        <v>42382</v>
      </c>
      <c r="DQ35" s="148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</row>
    <row r="36" spans="2:252" s="28" customFormat="1" ht="8.1" customHeight="1">
      <c r="B36" s="29"/>
      <c r="C36" s="29"/>
      <c r="D36" s="339" t="s">
        <v>95</v>
      </c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51"/>
      <c r="S36" s="351"/>
      <c r="T36" s="351"/>
      <c r="U36" s="404"/>
      <c r="V36" s="404"/>
      <c r="W36" s="404"/>
      <c r="X36" s="404"/>
      <c r="Y36" s="404"/>
      <c r="Z36" s="404"/>
      <c r="AA36" s="404"/>
      <c r="AB36" s="52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10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10"/>
      <c r="CB36" s="10"/>
      <c r="CC36" s="10"/>
      <c r="CD36" s="53"/>
      <c r="CE36" s="53"/>
      <c r="CF36" s="53"/>
      <c r="CG36" s="53"/>
      <c r="CH36" s="10"/>
      <c r="CI36" s="153"/>
      <c r="CJ36" s="153"/>
      <c r="CK36" s="153"/>
      <c r="CL36" s="153"/>
      <c r="CM36" s="153"/>
      <c r="CN36" s="154"/>
      <c r="CO36" s="155"/>
      <c r="CT36" s="33">
        <v>40751</v>
      </c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148"/>
      <c r="DG36" s="148"/>
      <c r="DH36" s="148"/>
      <c r="DI36" s="148"/>
      <c r="DJ36" s="148"/>
      <c r="DK36" s="148"/>
      <c r="DL36" s="142"/>
      <c r="DM36" s="148"/>
      <c r="DN36" s="148"/>
      <c r="DO36" s="148"/>
      <c r="DP36" s="142">
        <v>42383</v>
      </c>
      <c r="DQ36" s="148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</row>
    <row r="37" spans="2:252" s="28" customFormat="1" ht="8.1" customHeight="1">
      <c r="B37" s="29"/>
      <c r="C37" s="2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51"/>
      <c r="S37" s="351"/>
      <c r="T37" s="351"/>
      <c r="U37" s="404"/>
      <c r="V37" s="404"/>
      <c r="W37" s="404"/>
      <c r="X37" s="404"/>
      <c r="Y37" s="404"/>
      <c r="Z37" s="404"/>
      <c r="AA37" s="404"/>
      <c r="AB37" s="52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10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10"/>
      <c r="CB37" s="10"/>
      <c r="CC37" s="10"/>
      <c r="CD37" s="53"/>
      <c r="CE37" s="53"/>
      <c r="CF37" s="53"/>
      <c r="CG37" s="53"/>
      <c r="CH37" s="10"/>
      <c r="CI37" s="153"/>
      <c r="CJ37" s="153"/>
      <c r="CK37" s="153"/>
      <c r="CL37" s="153"/>
      <c r="CM37" s="153"/>
      <c r="CN37" s="154"/>
      <c r="CO37" s="155"/>
      <c r="CT37" s="33">
        <v>40752</v>
      </c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148"/>
      <c r="DG37" s="148"/>
      <c r="DH37" s="148"/>
      <c r="DI37" s="148"/>
      <c r="DJ37" s="148"/>
      <c r="DK37" s="148"/>
      <c r="DL37" s="142"/>
      <c r="DM37" s="148"/>
      <c r="DN37" s="148"/>
      <c r="DO37" s="148"/>
      <c r="DP37" s="142">
        <v>42384</v>
      </c>
      <c r="DQ37" s="148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</row>
    <row r="38" spans="2:252" s="28" customFormat="1" ht="8.1" customHeight="1">
      <c r="B38" s="29"/>
      <c r="C38" s="29"/>
      <c r="D38" s="101"/>
      <c r="E38" s="337" t="s">
        <v>76</v>
      </c>
      <c r="F38" s="338"/>
      <c r="G38" s="338"/>
      <c r="H38" s="338"/>
      <c r="I38" s="338"/>
      <c r="J38" s="338"/>
      <c r="K38" s="338"/>
      <c r="L38" s="55"/>
      <c r="M38" s="406" t="s">
        <v>63</v>
      </c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2"/>
      <c r="AC38" s="381">
        <v>95.99</v>
      </c>
      <c r="AD38" s="381"/>
      <c r="AE38" s="381"/>
      <c r="AF38" s="381"/>
      <c r="AG38" s="381"/>
      <c r="AH38" s="381"/>
      <c r="AI38" s="99"/>
      <c r="AJ38" s="381">
        <v>159.99</v>
      </c>
      <c r="AK38" s="381"/>
      <c r="AL38" s="381"/>
      <c r="AM38" s="381"/>
      <c r="AN38" s="381"/>
      <c r="AO38" s="381"/>
      <c r="AP38" s="381"/>
      <c r="AQ38" s="43"/>
      <c r="AR38" s="331"/>
      <c r="AS38" s="332"/>
      <c r="AT38" s="333"/>
      <c r="AU38" s="44"/>
      <c r="AV38" s="331"/>
      <c r="AW38" s="332"/>
      <c r="AX38" s="333"/>
      <c r="AY38" s="45"/>
      <c r="AZ38" s="331"/>
      <c r="BA38" s="332"/>
      <c r="BB38" s="333"/>
      <c r="BC38" s="45"/>
      <c r="BD38" s="331"/>
      <c r="BE38" s="332"/>
      <c r="BF38" s="333"/>
      <c r="BG38" s="45"/>
      <c r="BH38" s="331"/>
      <c r="BI38" s="332"/>
      <c r="BJ38" s="333"/>
      <c r="BK38" s="45"/>
      <c r="BL38" s="331"/>
      <c r="BM38" s="332"/>
      <c r="BN38" s="333"/>
      <c r="BO38" s="45"/>
      <c r="BP38" s="331"/>
      <c r="BQ38" s="332"/>
      <c r="BR38" s="333"/>
      <c r="BS38" s="46"/>
      <c r="BT38" s="331"/>
      <c r="BU38" s="332"/>
      <c r="BV38" s="333"/>
      <c r="BW38" s="45"/>
      <c r="BX38" s="331"/>
      <c r="BY38" s="332"/>
      <c r="BZ38" s="333"/>
      <c r="CA38" s="10"/>
      <c r="CB38" s="10"/>
      <c r="CC38" s="10"/>
      <c r="CD38" s="317">
        <f>SUM(AR38:BZ39)</f>
        <v>0</v>
      </c>
      <c r="CE38" s="388"/>
      <c r="CF38" s="388"/>
      <c r="CG38" s="389"/>
      <c r="CH38" s="10"/>
      <c r="CI38" s="323">
        <f>(CD38*AC38)</f>
        <v>0</v>
      </c>
      <c r="CJ38" s="372"/>
      <c r="CK38" s="372"/>
      <c r="CL38" s="372"/>
      <c r="CM38" s="372"/>
      <c r="CN38" s="372"/>
      <c r="CO38" s="373"/>
      <c r="CT38" s="33">
        <v>40754</v>
      </c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148"/>
      <c r="DG38" s="148"/>
      <c r="DH38" s="148"/>
      <c r="DI38" s="148"/>
      <c r="DJ38" s="148"/>
      <c r="DK38" s="148"/>
      <c r="DL38" s="142"/>
      <c r="DM38" s="148"/>
      <c r="DN38" s="148"/>
      <c r="DO38" s="148"/>
      <c r="DP38" s="142">
        <v>42387</v>
      </c>
      <c r="DQ38" s="148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  <row r="39" spans="2:252" s="28" customFormat="1" ht="8.1" customHeight="1">
      <c r="B39" s="29"/>
      <c r="C39" s="29"/>
      <c r="D39" s="101"/>
      <c r="E39" s="338"/>
      <c r="F39" s="338"/>
      <c r="G39" s="338"/>
      <c r="H39" s="338"/>
      <c r="I39" s="338"/>
      <c r="J39" s="338"/>
      <c r="K39" s="338"/>
      <c r="L39" s="55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2"/>
      <c r="AC39" s="409"/>
      <c r="AD39" s="409"/>
      <c r="AE39" s="409"/>
      <c r="AF39" s="409"/>
      <c r="AG39" s="409"/>
      <c r="AH39" s="409"/>
      <c r="AI39" s="99"/>
      <c r="AJ39" s="409"/>
      <c r="AK39" s="409"/>
      <c r="AL39" s="409"/>
      <c r="AM39" s="409"/>
      <c r="AN39" s="409"/>
      <c r="AO39" s="409"/>
      <c r="AP39" s="409"/>
      <c r="AQ39" s="43"/>
      <c r="AR39" s="334"/>
      <c r="AS39" s="335"/>
      <c r="AT39" s="336"/>
      <c r="AU39" s="44"/>
      <c r="AV39" s="334"/>
      <c r="AW39" s="335"/>
      <c r="AX39" s="336"/>
      <c r="AY39" s="45"/>
      <c r="AZ39" s="334"/>
      <c r="BA39" s="335"/>
      <c r="BB39" s="336"/>
      <c r="BC39" s="45"/>
      <c r="BD39" s="334"/>
      <c r="BE39" s="335"/>
      <c r="BF39" s="336"/>
      <c r="BG39" s="45"/>
      <c r="BH39" s="334"/>
      <c r="BI39" s="335"/>
      <c r="BJ39" s="336"/>
      <c r="BK39" s="45"/>
      <c r="BL39" s="334"/>
      <c r="BM39" s="335"/>
      <c r="BN39" s="336"/>
      <c r="BO39" s="45"/>
      <c r="BP39" s="334"/>
      <c r="BQ39" s="335"/>
      <c r="BR39" s="336"/>
      <c r="BS39" s="46"/>
      <c r="BT39" s="334"/>
      <c r="BU39" s="335"/>
      <c r="BV39" s="336"/>
      <c r="BW39" s="45"/>
      <c r="BX39" s="334"/>
      <c r="BY39" s="335"/>
      <c r="BZ39" s="336"/>
      <c r="CA39" s="10"/>
      <c r="CB39" s="10"/>
      <c r="CC39" s="10"/>
      <c r="CD39" s="390"/>
      <c r="CE39" s="391"/>
      <c r="CF39" s="391"/>
      <c r="CG39" s="392"/>
      <c r="CH39" s="10"/>
      <c r="CI39" s="374"/>
      <c r="CJ39" s="375"/>
      <c r="CK39" s="375"/>
      <c r="CL39" s="375"/>
      <c r="CM39" s="375"/>
      <c r="CN39" s="375"/>
      <c r="CO39" s="376"/>
      <c r="CT39" s="33">
        <v>40755</v>
      </c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148"/>
      <c r="DG39" s="148"/>
      <c r="DH39" s="148"/>
      <c r="DI39" s="148"/>
      <c r="DJ39" s="148"/>
      <c r="DK39" s="148"/>
      <c r="DL39" s="142"/>
      <c r="DM39" s="148"/>
      <c r="DN39" s="148"/>
      <c r="DO39" s="148"/>
      <c r="DP39" s="142">
        <v>42388</v>
      </c>
      <c r="DQ39" s="148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</row>
    <row r="40" spans="2:252" s="28" customFormat="1" ht="8.1" customHeight="1">
      <c r="B40" s="29"/>
      <c r="C40" s="29"/>
      <c r="D40" s="10"/>
      <c r="E40" s="337" t="s">
        <v>77</v>
      </c>
      <c r="F40" s="338"/>
      <c r="G40" s="338"/>
      <c r="H40" s="338"/>
      <c r="I40" s="338"/>
      <c r="J40" s="338"/>
      <c r="K40" s="338"/>
      <c r="L40" s="55"/>
      <c r="M40" s="406" t="s">
        <v>46</v>
      </c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100"/>
      <c r="AC40" s="381">
        <v>107.99</v>
      </c>
      <c r="AD40" s="381"/>
      <c r="AE40" s="381"/>
      <c r="AF40" s="381"/>
      <c r="AG40" s="381"/>
      <c r="AH40" s="381"/>
      <c r="AI40" s="99"/>
      <c r="AJ40" s="381">
        <v>179.99</v>
      </c>
      <c r="AK40" s="381"/>
      <c r="AL40" s="381"/>
      <c r="AM40" s="381"/>
      <c r="AN40" s="381"/>
      <c r="AO40" s="381"/>
      <c r="AP40" s="381"/>
      <c r="AQ40" s="47"/>
      <c r="AR40" s="331"/>
      <c r="AS40" s="332"/>
      <c r="AT40" s="333"/>
      <c r="AU40" s="48"/>
      <c r="AV40" s="331"/>
      <c r="AW40" s="332"/>
      <c r="AX40" s="333"/>
      <c r="AY40" s="45"/>
      <c r="AZ40" s="331"/>
      <c r="BA40" s="332"/>
      <c r="BB40" s="333"/>
      <c r="BC40" s="45"/>
      <c r="BD40" s="331"/>
      <c r="BE40" s="332"/>
      <c r="BF40" s="333"/>
      <c r="BG40" s="45"/>
      <c r="BH40" s="331"/>
      <c r="BI40" s="332"/>
      <c r="BJ40" s="333"/>
      <c r="BK40" s="45"/>
      <c r="BL40" s="331"/>
      <c r="BM40" s="332"/>
      <c r="BN40" s="333"/>
      <c r="BO40" s="45"/>
      <c r="BP40" s="331"/>
      <c r="BQ40" s="332"/>
      <c r="BR40" s="333"/>
      <c r="BS40" s="46"/>
      <c r="BT40" s="331"/>
      <c r="BU40" s="332"/>
      <c r="BV40" s="333"/>
      <c r="BW40" s="45"/>
      <c r="BX40" s="331"/>
      <c r="BY40" s="332"/>
      <c r="BZ40" s="333"/>
      <c r="CA40" s="10"/>
      <c r="CB40" s="10"/>
      <c r="CC40" s="10"/>
      <c r="CD40" s="317">
        <f>SUM(AR40:BZ41)</f>
        <v>0</v>
      </c>
      <c r="CE40" s="388"/>
      <c r="CF40" s="388"/>
      <c r="CG40" s="389"/>
      <c r="CH40" s="10"/>
      <c r="CI40" s="323">
        <f>(CD40*AC40)</f>
        <v>0</v>
      </c>
      <c r="CJ40" s="372"/>
      <c r="CK40" s="372"/>
      <c r="CL40" s="372"/>
      <c r="CM40" s="372"/>
      <c r="CN40" s="372"/>
      <c r="CO40" s="373"/>
      <c r="CT40" s="33">
        <v>40756</v>
      </c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148"/>
      <c r="DG40" s="148"/>
      <c r="DH40" s="148"/>
      <c r="DI40" s="148"/>
      <c r="DJ40" s="148"/>
      <c r="DK40" s="148"/>
      <c r="DL40" s="142"/>
      <c r="DM40" s="148"/>
      <c r="DN40" s="148"/>
      <c r="DO40" s="148"/>
      <c r="DP40" s="142">
        <v>42389</v>
      </c>
      <c r="DQ40" s="148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</row>
    <row r="41" spans="2:252" s="28" customFormat="1" ht="8.1" customHeight="1">
      <c r="B41" s="29"/>
      <c r="C41" s="29"/>
      <c r="D41" s="10"/>
      <c r="E41" s="338"/>
      <c r="F41" s="338"/>
      <c r="G41" s="338"/>
      <c r="H41" s="338"/>
      <c r="I41" s="338"/>
      <c r="J41" s="338"/>
      <c r="K41" s="338"/>
      <c r="L41" s="55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100"/>
      <c r="AC41" s="381"/>
      <c r="AD41" s="381"/>
      <c r="AE41" s="381"/>
      <c r="AF41" s="381"/>
      <c r="AG41" s="381"/>
      <c r="AH41" s="381"/>
      <c r="AI41" s="99"/>
      <c r="AJ41" s="381"/>
      <c r="AK41" s="381"/>
      <c r="AL41" s="381"/>
      <c r="AM41" s="381"/>
      <c r="AN41" s="381"/>
      <c r="AO41" s="381"/>
      <c r="AP41" s="381"/>
      <c r="AQ41" s="47"/>
      <c r="AR41" s="334"/>
      <c r="AS41" s="335"/>
      <c r="AT41" s="336"/>
      <c r="AU41" s="48"/>
      <c r="AV41" s="334"/>
      <c r="AW41" s="335"/>
      <c r="AX41" s="336"/>
      <c r="AY41" s="45"/>
      <c r="AZ41" s="334"/>
      <c r="BA41" s="335"/>
      <c r="BB41" s="336"/>
      <c r="BC41" s="45"/>
      <c r="BD41" s="334"/>
      <c r="BE41" s="335"/>
      <c r="BF41" s="336"/>
      <c r="BG41" s="45"/>
      <c r="BH41" s="334"/>
      <c r="BI41" s="335"/>
      <c r="BJ41" s="336"/>
      <c r="BK41" s="45"/>
      <c r="BL41" s="334"/>
      <c r="BM41" s="335"/>
      <c r="BN41" s="336"/>
      <c r="BO41" s="45"/>
      <c r="BP41" s="334"/>
      <c r="BQ41" s="335"/>
      <c r="BR41" s="336"/>
      <c r="BS41" s="46"/>
      <c r="BT41" s="334"/>
      <c r="BU41" s="335"/>
      <c r="BV41" s="336"/>
      <c r="BW41" s="45"/>
      <c r="BX41" s="334"/>
      <c r="BY41" s="335"/>
      <c r="BZ41" s="336"/>
      <c r="CA41" s="10"/>
      <c r="CB41" s="10"/>
      <c r="CC41" s="10"/>
      <c r="CD41" s="390"/>
      <c r="CE41" s="391"/>
      <c r="CF41" s="391"/>
      <c r="CG41" s="392"/>
      <c r="CH41" s="10"/>
      <c r="CI41" s="374"/>
      <c r="CJ41" s="375"/>
      <c r="CK41" s="375"/>
      <c r="CL41" s="375"/>
      <c r="CM41" s="375"/>
      <c r="CN41" s="375"/>
      <c r="CO41" s="376"/>
      <c r="CT41" s="33">
        <v>40757</v>
      </c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148"/>
      <c r="DG41" s="148"/>
      <c r="DH41" s="148"/>
      <c r="DI41" s="148"/>
      <c r="DJ41" s="148"/>
      <c r="DK41" s="148"/>
      <c r="DL41" s="142"/>
      <c r="DM41" s="148"/>
      <c r="DN41" s="148"/>
      <c r="DO41" s="148"/>
      <c r="DP41" s="142">
        <v>42390</v>
      </c>
      <c r="DQ41" s="148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</row>
    <row r="42" spans="2:252" s="28" customFormat="1" ht="8.1" customHeight="1">
      <c r="B42" s="29"/>
      <c r="C42" s="29"/>
      <c r="D42" s="339" t="s">
        <v>55</v>
      </c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51"/>
      <c r="S42" s="351"/>
      <c r="T42" s="351"/>
      <c r="U42" s="404"/>
      <c r="V42" s="404"/>
      <c r="W42" s="404"/>
      <c r="X42" s="404"/>
      <c r="Y42" s="404"/>
      <c r="Z42" s="404"/>
      <c r="AA42" s="404"/>
      <c r="AB42" s="51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56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10"/>
      <c r="CB42" s="10"/>
      <c r="CC42" s="10"/>
      <c r="CD42" s="53"/>
      <c r="CE42" s="53"/>
      <c r="CF42" s="53"/>
      <c r="CG42" s="53"/>
      <c r="CH42" s="10"/>
      <c r="CI42" s="153"/>
      <c r="CJ42" s="153"/>
      <c r="CK42" s="153"/>
      <c r="CL42" s="153"/>
      <c r="CM42" s="153"/>
      <c r="CN42" s="154"/>
      <c r="CO42" s="155"/>
      <c r="CT42" s="33">
        <v>40759</v>
      </c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148"/>
      <c r="DG42" s="148"/>
      <c r="DH42" s="148"/>
      <c r="DI42" s="148"/>
      <c r="DJ42" s="148"/>
      <c r="DK42" s="148"/>
      <c r="DL42" s="142"/>
      <c r="DM42" s="148"/>
      <c r="DN42" s="148"/>
      <c r="DO42" s="148"/>
      <c r="DP42" s="142">
        <v>42391</v>
      </c>
      <c r="DQ42" s="148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</row>
    <row r="43" spans="2:252" s="28" customFormat="1" ht="8.1" customHeight="1">
      <c r="B43" s="29"/>
      <c r="C43" s="2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51"/>
      <c r="S43" s="351"/>
      <c r="T43" s="351"/>
      <c r="U43" s="404"/>
      <c r="V43" s="404"/>
      <c r="W43" s="404"/>
      <c r="X43" s="404"/>
      <c r="Y43" s="404"/>
      <c r="Z43" s="404"/>
      <c r="AA43" s="404"/>
      <c r="AB43" s="42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43"/>
      <c r="AR43" s="45"/>
      <c r="AS43" s="45"/>
      <c r="AT43" s="45"/>
      <c r="AU43" s="4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10"/>
      <c r="CB43" s="10"/>
      <c r="CC43" s="10"/>
      <c r="CD43" s="53"/>
      <c r="CE43" s="53"/>
      <c r="CF43" s="53"/>
      <c r="CG43" s="53"/>
      <c r="CH43" s="10"/>
      <c r="CI43" s="153"/>
      <c r="CJ43" s="153"/>
      <c r="CK43" s="153"/>
      <c r="CL43" s="153"/>
      <c r="CM43" s="153"/>
      <c r="CN43" s="154"/>
      <c r="CO43" s="154"/>
      <c r="CP43" s="29"/>
      <c r="CT43" s="33">
        <v>40760</v>
      </c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148"/>
      <c r="DG43" s="148"/>
      <c r="DH43" s="148"/>
      <c r="DI43" s="148"/>
      <c r="DJ43" s="148"/>
      <c r="DK43" s="148"/>
      <c r="DL43" s="142"/>
      <c r="DM43" s="148"/>
      <c r="DN43" s="148"/>
      <c r="DO43" s="148"/>
      <c r="DP43" s="142">
        <v>42394</v>
      </c>
      <c r="DQ43" s="148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</row>
    <row r="44" spans="2:252" s="28" customFormat="1" ht="8.1" customHeight="1">
      <c r="B44" s="29"/>
      <c r="C44" s="29"/>
      <c r="D44" s="10"/>
      <c r="E44" s="337" t="s">
        <v>56</v>
      </c>
      <c r="F44" s="338"/>
      <c r="G44" s="338"/>
      <c r="H44" s="338"/>
      <c r="I44" s="338"/>
      <c r="J44" s="338"/>
      <c r="K44" s="338"/>
      <c r="L44" s="55"/>
      <c r="M44" s="406" t="s">
        <v>46</v>
      </c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2"/>
      <c r="AC44" s="381">
        <v>83.99</v>
      </c>
      <c r="AD44" s="381"/>
      <c r="AE44" s="381"/>
      <c r="AF44" s="381"/>
      <c r="AG44" s="381"/>
      <c r="AH44" s="381"/>
      <c r="AI44" s="99"/>
      <c r="AJ44" s="381">
        <v>139.99</v>
      </c>
      <c r="AK44" s="381"/>
      <c r="AL44" s="381"/>
      <c r="AM44" s="381"/>
      <c r="AN44" s="381"/>
      <c r="AO44" s="381"/>
      <c r="AP44" s="381"/>
      <c r="AQ44" s="43"/>
      <c r="AR44" s="331"/>
      <c r="AS44" s="332"/>
      <c r="AT44" s="333"/>
      <c r="AU44" s="44"/>
      <c r="AV44" s="331"/>
      <c r="AW44" s="332"/>
      <c r="AX44" s="333"/>
      <c r="AY44" s="45"/>
      <c r="AZ44" s="331"/>
      <c r="BA44" s="332"/>
      <c r="BB44" s="333"/>
      <c r="BC44" s="45"/>
      <c r="BD44" s="331"/>
      <c r="BE44" s="332"/>
      <c r="BF44" s="333"/>
      <c r="BG44" s="45"/>
      <c r="BH44" s="331"/>
      <c r="BI44" s="332"/>
      <c r="BJ44" s="333"/>
      <c r="BK44" s="45"/>
      <c r="BL44" s="331"/>
      <c r="BM44" s="332"/>
      <c r="BN44" s="333"/>
      <c r="BO44" s="45"/>
      <c r="BP44" s="331"/>
      <c r="BQ44" s="332"/>
      <c r="BR44" s="333"/>
      <c r="BS44" s="46"/>
      <c r="BT44" s="331"/>
      <c r="BU44" s="332"/>
      <c r="BV44" s="333"/>
      <c r="BW44" s="45"/>
      <c r="BX44" s="331"/>
      <c r="BY44" s="332"/>
      <c r="BZ44" s="333"/>
      <c r="CA44" s="10"/>
      <c r="CB44" s="10"/>
      <c r="CC44" s="10"/>
      <c r="CD44" s="317">
        <f>SUM(AR44:BZ45)</f>
        <v>0</v>
      </c>
      <c r="CE44" s="388"/>
      <c r="CF44" s="388"/>
      <c r="CG44" s="389"/>
      <c r="CH44" s="10"/>
      <c r="CI44" s="323">
        <f>(CD44*AC44)</f>
        <v>0</v>
      </c>
      <c r="CJ44" s="324"/>
      <c r="CK44" s="324"/>
      <c r="CL44" s="402"/>
      <c r="CM44" s="402"/>
      <c r="CN44" s="372"/>
      <c r="CO44" s="373"/>
      <c r="CT44" s="33">
        <v>40762</v>
      </c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148"/>
      <c r="DG44" s="148"/>
      <c r="DH44" s="148"/>
      <c r="DI44" s="148"/>
      <c r="DJ44" s="148"/>
      <c r="DK44" s="148"/>
      <c r="DL44" s="142"/>
      <c r="DM44" s="148"/>
      <c r="DN44" s="148"/>
      <c r="DO44" s="148"/>
      <c r="DP44" s="142">
        <v>42395</v>
      </c>
      <c r="DQ44" s="148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</row>
    <row r="45" spans="2:252" s="28" customFormat="1" ht="7.5" customHeight="1">
      <c r="B45" s="29"/>
      <c r="C45" s="29"/>
      <c r="D45" s="10"/>
      <c r="E45" s="407"/>
      <c r="F45" s="407"/>
      <c r="G45" s="407"/>
      <c r="H45" s="407"/>
      <c r="I45" s="407"/>
      <c r="J45" s="407"/>
      <c r="K45" s="407"/>
      <c r="L45" s="55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58"/>
      <c r="AC45" s="409"/>
      <c r="AD45" s="409"/>
      <c r="AE45" s="409"/>
      <c r="AF45" s="409"/>
      <c r="AG45" s="409"/>
      <c r="AH45" s="409"/>
      <c r="AI45" s="99"/>
      <c r="AJ45" s="409"/>
      <c r="AK45" s="409"/>
      <c r="AL45" s="409"/>
      <c r="AM45" s="409"/>
      <c r="AN45" s="409"/>
      <c r="AO45" s="409"/>
      <c r="AP45" s="409"/>
      <c r="AQ45" s="59"/>
      <c r="AR45" s="334"/>
      <c r="AS45" s="335"/>
      <c r="AT45" s="336"/>
      <c r="AU45" s="48"/>
      <c r="AV45" s="334"/>
      <c r="AW45" s="335"/>
      <c r="AX45" s="336"/>
      <c r="AY45" s="45"/>
      <c r="AZ45" s="334"/>
      <c r="BA45" s="335"/>
      <c r="BB45" s="336"/>
      <c r="BC45" s="45"/>
      <c r="BD45" s="334"/>
      <c r="BE45" s="335"/>
      <c r="BF45" s="336"/>
      <c r="BG45" s="45"/>
      <c r="BH45" s="334"/>
      <c r="BI45" s="335"/>
      <c r="BJ45" s="336"/>
      <c r="BK45" s="45"/>
      <c r="BL45" s="334"/>
      <c r="BM45" s="335"/>
      <c r="BN45" s="336"/>
      <c r="BO45" s="45"/>
      <c r="BP45" s="334"/>
      <c r="BQ45" s="335"/>
      <c r="BR45" s="336"/>
      <c r="BS45" s="46"/>
      <c r="BT45" s="334"/>
      <c r="BU45" s="335"/>
      <c r="BV45" s="336"/>
      <c r="BW45" s="45"/>
      <c r="BX45" s="334"/>
      <c r="BY45" s="335"/>
      <c r="BZ45" s="336"/>
      <c r="CA45" s="10"/>
      <c r="CB45" s="10"/>
      <c r="CC45" s="10"/>
      <c r="CD45" s="390"/>
      <c r="CE45" s="391"/>
      <c r="CF45" s="391"/>
      <c r="CG45" s="392"/>
      <c r="CH45" s="10"/>
      <c r="CI45" s="326"/>
      <c r="CJ45" s="327"/>
      <c r="CK45" s="327"/>
      <c r="CL45" s="403"/>
      <c r="CM45" s="403"/>
      <c r="CN45" s="375"/>
      <c r="CO45" s="376"/>
      <c r="CT45" s="33">
        <v>40763</v>
      </c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148"/>
      <c r="DG45" s="148"/>
      <c r="DH45" s="148"/>
      <c r="DI45" s="148"/>
      <c r="DJ45" s="148"/>
      <c r="DK45" s="148"/>
      <c r="DL45" s="142"/>
      <c r="DM45" s="148"/>
      <c r="DN45" s="148"/>
      <c r="DO45" s="148"/>
      <c r="DP45" s="142">
        <v>42396</v>
      </c>
      <c r="DQ45" s="148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</row>
    <row r="46" spans="2:252" s="28" customFormat="1" ht="7.5" customHeight="1">
      <c r="B46" s="29"/>
      <c r="C46" s="29"/>
      <c r="D46" s="10"/>
      <c r="E46" s="337" t="s">
        <v>57</v>
      </c>
      <c r="F46" s="338"/>
      <c r="G46" s="338"/>
      <c r="H46" s="338"/>
      <c r="I46" s="338"/>
      <c r="J46" s="338"/>
      <c r="K46" s="338"/>
      <c r="L46" s="55"/>
      <c r="M46" s="406" t="s">
        <v>48</v>
      </c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100"/>
      <c r="AC46" s="381">
        <v>95.99</v>
      </c>
      <c r="AD46" s="381"/>
      <c r="AE46" s="381"/>
      <c r="AF46" s="381"/>
      <c r="AG46" s="381"/>
      <c r="AH46" s="381"/>
      <c r="AI46" s="99"/>
      <c r="AJ46" s="381">
        <v>159.99</v>
      </c>
      <c r="AK46" s="381"/>
      <c r="AL46" s="381"/>
      <c r="AM46" s="381"/>
      <c r="AN46" s="381"/>
      <c r="AO46" s="381"/>
      <c r="AP46" s="381"/>
      <c r="AQ46" s="47"/>
      <c r="AR46" s="331"/>
      <c r="AS46" s="332"/>
      <c r="AT46" s="333"/>
      <c r="AU46" s="48"/>
      <c r="AV46" s="331"/>
      <c r="AW46" s="332"/>
      <c r="AX46" s="333"/>
      <c r="AY46" s="45"/>
      <c r="AZ46" s="331"/>
      <c r="BA46" s="332"/>
      <c r="BB46" s="333"/>
      <c r="BC46" s="45"/>
      <c r="BD46" s="331"/>
      <c r="BE46" s="332"/>
      <c r="BF46" s="333"/>
      <c r="BG46" s="45"/>
      <c r="BH46" s="331"/>
      <c r="BI46" s="332"/>
      <c r="BJ46" s="333"/>
      <c r="BK46" s="45"/>
      <c r="BL46" s="331"/>
      <c r="BM46" s="332"/>
      <c r="BN46" s="333"/>
      <c r="BO46" s="45"/>
      <c r="BP46" s="331"/>
      <c r="BQ46" s="332"/>
      <c r="BR46" s="333"/>
      <c r="BS46" s="46"/>
      <c r="BT46" s="331"/>
      <c r="BU46" s="332"/>
      <c r="BV46" s="333"/>
      <c r="BW46" s="45"/>
      <c r="BX46" s="331"/>
      <c r="BY46" s="332"/>
      <c r="BZ46" s="333"/>
      <c r="CA46" s="10"/>
      <c r="CB46" s="10"/>
      <c r="CC46" s="10"/>
      <c r="CD46" s="317">
        <f>SUM(AR46:BZ47)</f>
        <v>0</v>
      </c>
      <c r="CE46" s="388"/>
      <c r="CF46" s="388"/>
      <c r="CG46" s="389"/>
      <c r="CH46" s="10"/>
      <c r="CI46" s="323">
        <f>(CD46*AC46)</f>
        <v>0</v>
      </c>
      <c r="CJ46" s="324"/>
      <c r="CK46" s="324"/>
      <c r="CL46" s="402"/>
      <c r="CM46" s="402"/>
      <c r="CN46" s="372"/>
      <c r="CO46" s="373"/>
      <c r="CT46" s="33">
        <v>40764</v>
      </c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148"/>
      <c r="DG46" s="148"/>
      <c r="DH46" s="148"/>
      <c r="DI46" s="148"/>
      <c r="DJ46" s="148"/>
      <c r="DK46" s="148"/>
      <c r="DL46" s="142"/>
      <c r="DM46" s="148"/>
      <c r="DN46" s="148"/>
      <c r="DO46" s="148"/>
      <c r="DP46" s="142">
        <v>42397</v>
      </c>
      <c r="DQ46" s="148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</row>
    <row r="47" spans="2:252" s="28" customFormat="1" ht="8.1" customHeight="1">
      <c r="B47" s="29"/>
      <c r="C47" s="29"/>
      <c r="D47" s="10"/>
      <c r="E47" s="338"/>
      <c r="F47" s="338"/>
      <c r="G47" s="338"/>
      <c r="H47" s="338"/>
      <c r="I47" s="338"/>
      <c r="J47" s="338"/>
      <c r="K47" s="338"/>
      <c r="L47" s="55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51"/>
      <c r="AC47" s="381"/>
      <c r="AD47" s="381"/>
      <c r="AE47" s="381"/>
      <c r="AF47" s="381"/>
      <c r="AG47" s="381"/>
      <c r="AH47" s="381"/>
      <c r="AI47" s="99"/>
      <c r="AJ47" s="381"/>
      <c r="AK47" s="381"/>
      <c r="AL47" s="381"/>
      <c r="AM47" s="381"/>
      <c r="AN47" s="381"/>
      <c r="AO47" s="381"/>
      <c r="AP47" s="381"/>
      <c r="AQ47" s="56"/>
      <c r="AR47" s="334"/>
      <c r="AS47" s="335"/>
      <c r="AT47" s="336"/>
      <c r="AU47" s="45"/>
      <c r="AV47" s="334"/>
      <c r="AW47" s="335"/>
      <c r="AX47" s="336"/>
      <c r="AY47" s="45"/>
      <c r="AZ47" s="334"/>
      <c r="BA47" s="335"/>
      <c r="BB47" s="336"/>
      <c r="BC47" s="45"/>
      <c r="BD47" s="334"/>
      <c r="BE47" s="335"/>
      <c r="BF47" s="336"/>
      <c r="BG47" s="45"/>
      <c r="BH47" s="334"/>
      <c r="BI47" s="335"/>
      <c r="BJ47" s="336"/>
      <c r="BK47" s="45"/>
      <c r="BL47" s="334"/>
      <c r="BM47" s="335"/>
      <c r="BN47" s="336"/>
      <c r="BO47" s="45"/>
      <c r="BP47" s="334"/>
      <c r="BQ47" s="335"/>
      <c r="BR47" s="336"/>
      <c r="BS47" s="46"/>
      <c r="BT47" s="334"/>
      <c r="BU47" s="335"/>
      <c r="BV47" s="336"/>
      <c r="BW47" s="45"/>
      <c r="BX47" s="334"/>
      <c r="BY47" s="335"/>
      <c r="BZ47" s="336"/>
      <c r="CA47" s="10"/>
      <c r="CB47" s="10"/>
      <c r="CC47" s="10"/>
      <c r="CD47" s="390"/>
      <c r="CE47" s="391"/>
      <c r="CF47" s="391"/>
      <c r="CG47" s="392"/>
      <c r="CH47" s="10"/>
      <c r="CI47" s="326"/>
      <c r="CJ47" s="327"/>
      <c r="CK47" s="327"/>
      <c r="CL47" s="403"/>
      <c r="CM47" s="403"/>
      <c r="CN47" s="375"/>
      <c r="CO47" s="376"/>
      <c r="CT47" s="33">
        <v>40765</v>
      </c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148"/>
      <c r="DG47" s="148"/>
      <c r="DH47" s="148"/>
      <c r="DI47" s="148"/>
      <c r="DJ47" s="148"/>
      <c r="DK47" s="148"/>
      <c r="DL47" s="142"/>
      <c r="DM47" s="148"/>
      <c r="DN47" s="148"/>
      <c r="DO47" s="148"/>
      <c r="DP47" s="142">
        <v>42398</v>
      </c>
      <c r="DQ47" s="148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</row>
    <row r="48" spans="2:252" s="28" customFormat="1" ht="8.1" customHeight="1">
      <c r="B48" s="29"/>
      <c r="C48" s="29"/>
      <c r="D48" s="339" t="s">
        <v>58</v>
      </c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51"/>
      <c r="S48" s="351"/>
      <c r="T48" s="351"/>
      <c r="U48" s="404"/>
      <c r="V48" s="404"/>
      <c r="W48" s="404"/>
      <c r="X48" s="404"/>
      <c r="Y48" s="404"/>
      <c r="Z48" s="404"/>
      <c r="AA48" s="404"/>
      <c r="AB48" s="51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56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10"/>
      <c r="CB48" s="10"/>
      <c r="CC48" s="10"/>
      <c r="CD48" s="53"/>
      <c r="CE48" s="53"/>
      <c r="CF48" s="53"/>
      <c r="CG48" s="53"/>
      <c r="CH48" s="10"/>
      <c r="CI48" s="153"/>
      <c r="CJ48" s="153"/>
      <c r="CK48" s="153"/>
      <c r="CL48" s="153"/>
      <c r="CM48" s="153"/>
      <c r="CN48" s="154"/>
      <c r="CO48" s="155"/>
      <c r="CT48" s="33">
        <v>40759</v>
      </c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148"/>
      <c r="DG48" s="148"/>
      <c r="DH48" s="148"/>
      <c r="DI48" s="148"/>
      <c r="DJ48" s="148"/>
      <c r="DK48" s="148"/>
      <c r="DL48" s="142"/>
      <c r="DM48" s="148"/>
      <c r="DN48" s="148"/>
      <c r="DO48" s="148"/>
      <c r="DP48" s="142">
        <v>42401</v>
      </c>
      <c r="DQ48" s="148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</row>
    <row r="49" spans="2:252" s="28" customFormat="1" ht="8.1" customHeight="1">
      <c r="B49" s="29"/>
      <c r="C49" s="2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51"/>
      <c r="S49" s="351"/>
      <c r="T49" s="351"/>
      <c r="U49" s="404"/>
      <c r="V49" s="404"/>
      <c r="W49" s="404"/>
      <c r="X49" s="404"/>
      <c r="Y49" s="404"/>
      <c r="Z49" s="404"/>
      <c r="AA49" s="404"/>
      <c r="AB49" s="42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43"/>
      <c r="AR49" s="45"/>
      <c r="AS49" s="45"/>
      <c r="AT49" s="45"/>
      <c r="AU49" s="44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10"/>
      <c r="CB49" s="10"/>
      <c r="CC49" s="10"/>
      <c r="CD49" s="53"/>
      <c r="CE49" s="53"/>
      <c r="CF49" s="53"/>
      <c r="CG49" s="53"/>
      <c r="CH49" s="10"/>
      <c r="CI49" s="153"/>
      <c r="CJ49" s="153"/>
      <c r="CK49" s="153"/>
      <c r="CL49" s="153"/>
      <c r="CM49" s="153"/>
      <c r="CN49" s="154"/>
      <c r="CO49" s="154"/>
      <c r="CP49" s="29"/>
      <c r="CT49" s="33">
        <v>40760</v>
      </c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148"/>
      <c r="DG49" s="148"/>
      <c r="DH49" s="148"/>
      <c r="DI49" s="148"/>
      <c r="DJ49" s="148"/>
      <c r="DK49" s="148"/>
      <c r="DL49" s="142"/>
      <c r="DM49" s="148"/>
      <c r="DN49" s="148"/>
      <c r="DO49" s="148"/>
      <c r="DP49" s="142">
        <v>42402</v>
      </c>
      <c r="DQ49" s="148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</row>
    <row r="50" spans="2:252" s="28" customFormat="1" ht="8.1" customHeight="1">
      <c r="B50" s="29"/>
      <c r="C50" s="29"/>
      <c r="D50" s="10"/>
      <c r="E50" s="337" t="s">
        <v>59</v>
      </c>
      <c r="F50" s="338"/>
      <c r="G50" s="338"/>
      <c r="H50" s="338"/>
      <c r="I50" s="338"/>
      <c r="J50" s="338"/>
      <c r="K50" s="338"/>
      <c r="L50" s="55"/>
      <c r="M50" s="406" t="s">
        <v>60</v>
      </c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42"/>
      <c r="AC50" s="381">
        <v>71.989999999999995</v>
      </c>
      <c r="AD50" s="381"/>
      <c r="AE50" s="381"/>
      <c r="AF50" s="381"/>
      <c r="AG50" s="381"/>
      <c r="AH50" s="381"/>
      <c r="AI50" s="99"/>
      <c r="AJ50" s="381">
        <v>119.99</v>
      </c>
      <c r="AK50" s="381"/>
      <c r="AL50" s="381"/>
      <c r="AM50" s="381"/>
      <c r="AN50" s="381"/>
      <c r="AO50" s="381"/>
      <c r="AP50" s="381"/>
      <c r="AQ50" s="43"/>
      <c r="AR50" s="331"/>
      <c r="AS50" s="332"/>
      <c r="AT50" s="333"/>
      <c r="AU50" s="44"/>
      <c r="AV50" s="331"/>
      <c r="AW50" s="332"/>
      <c r="AX50" s="333"/>
      <c r="AY50" s="45"/>
      <c r="AZ50" s="331"/>
      <c r="BA50" s="332"/>
      <c r="BB50" s="333"/>
      <c r="BC50" s="45"/>
      <c r="BD50" s="331"/>
      <c r="BE50" s="332"/>
      <c r="BF50" s="333"/>
      <c r="BG50" s="45"/>
      <c r="BH50" s="331"/>
      <c r="BI50" s="332"/>
      <c r="BJ50" s="333"/>
      <c r="BK50" s="45"/>
      <c r="BL50" s="331"/>
      <c r="BM50" s="332"/>
      <c r="BN50" s="333"/>
      <c r="BO50" s="45"/>
      <c r="BP50" s="331"/>
      <c r="BQ50" s="332"/>
      <c r="BR50" s="333"/>
      <c r="BS50" s="46"/>
      <c r="BT50" s="331"/>
      <c r="BU50" s="332"/>
      <c r="BV50" s="333"/>
      <c r="BW50" s="45"/>
      <c r="BX50" s="331"/>
      <c r="BY50" s="332"/>
      <c r="BZ50" s="333"/>
      <c r="CA50" s="10"/>
      <c r="CB50" s="10"/>
      <c r="CC50" s="10"/>
      <c r="CD50" s="317">
        <f>SUM(AR50:BZ51)</f>
        <v>0</v>
      </c>
      <c r="CE50" s="388"/>
      <c r="CF50" s="388"/>
      <c r="CG50" s="389"/>
      <c r="CH50" s="10"/>
      <c r="CI50" s="323">
        <f>(CD50*AC50)</f>
        <v>0</v>
      </c>
      <c r="CJ50" s="324"/>
      <c r="CK50" s="324"/>
      <c r="CL50" s="402"/>
      <c r="CM50" s="402"/>
      <c r="CN50" s="372"/>
      <c r="CO50" s="373"/>
      <c r="CT50" s="33">
        <v>40762</v>
      </c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148"/>
      <c r="DG50" s="148"/>
      <c r="DH50" s="148"/>
      <c r="DI50" s="148"/>
      <c r="DJ50" s="148"/>
      <c r="DK50" s="148"/>
      <c r="DL50" s="142"/>
      <c r="DM50" s="148"/>
      <c r="DN50" s="148"/>
      <c r="DO50" s="148"/>
      <c r="DP50" s="142">
        <v>42403</v>
      </c>
      <c r="DQ50" s="148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</row>
    <row r="51" spans="2:252" s="28" customFormat="1" ht="7.5" customHeight="1">
      <c r="B51" s="29"/>
      <c r="C51" s="29"/>
      <c r="D51" s="10"/>
      <c r="E51" s="407"/>
      <c r="F51" s="407"/>
      <c r="G51" s="407"/>
      <c r="H51" s="407"/>
      <c r="I51" s="407"/>
      <c r="J51" s="407"/>
      <c r="K51" s="407"/>
      <c r="L51" s="55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58"/>
      <c r="AC51" s="409"/>
      <c r="AD51" s="409"/>
      <c r="AE51" s="409"/>
      <c r="AF51" s="409"/>
      <c r="AG51" s="409"/>
      <c r="AH51" s="409"/>
      <c r="AI51" s="99"/>
      <c r="AJ51" s="409"/>
      <c r="AK51" s="409"/>
      <c r="AL51" s="409"/>
      <c r="AM51" s="409"/>
      <c r="AN51" s="409"/>
      <c r="AO51" s="409"/>
      <c r="AP51" s="409"/>
      <c r="AQ51" s="59"/>
      <c r="AR51" s="334"/>
      <c r="AS51" s="335"/>
      <c r="AT51" s="336"/>
      <c r="AU51" s="48"/>
      <c r="AV51" s="334"/>
      <c r="AW51" s="335"/>
      <c r="AX51" s="336"/>
      <c r="AY51" s="45"/>
      <c r="AZ51" s="334"/>
      <c r="BA51" s="335"/>
      <c r="BB51" s="336"/>
      <c r="BC51" s="45"/>
      <c r="BD51" s="334"/>
      <c r="BE51" s="335"/>
      <c r="BF51" s="336"/>
      <c r="BG51" s="45"/>
      <c r="BH51" s="334"/>
      <c r="BI51" s="335"/>
      <c r="BJ51" s="336"/>
      <c r="BK51" s="45"/>
      <c r="BL51" s="334"/>
      <c r="BM51" s="335"/>
      <c r="BN51" s="336"/>
      <c r="BO51" s="45"/>
      <c r="BP51" s="334"/>
      <c r="BQ51" s="335"/>
      <c r="BR51" s="336"/>
      <c r="BS51" s="46"/>
      <c r="BT51" s="334"/>
      <c r="BU51" s="335"/>
      <c r="BV51" s="336"/>
      <c r="BW51" s="45"/>
      <c r="BX51" s="334"/>
      <c r="BY51" s="335"/>
      <c r="BZ51" s="336"/>
      <c r="CA51" s="10"/>
      <c r="CB51" s="10"/>
      <c r="CC51" s="10"/>
      <c r="CD51" s="390"/>
      <c r="CE51" s="391"/>
      <c r="CF51" s="391"/>
      <c r="CG51" s="392"/>
      <c r="CH51" s="10"/>
      <c r="CI51" s="326"/>
      <c r="CJ51" s="327"/>
      <c r="CK51" s="327"/>
      <c r="CL51" s="403"/>
      <c r="CM51" s="403"/>
      <c r="CN51" s="375"/>
      <c r="CO51" s="376"/>
      <c r="CT51" s="33">
        <v>40763</v>
      </c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148"/>
      <c r="DG51" s="148"/>
      <c r="DH51" s="148"/>
      <c r="DI51" s="148"/>
      <c r="DJ51" s="148"/>
      <c r="DK51" s="148"/>
      <c r="DL51" s="142"/>
      <c r="DM51" s="148"/>
      <c r="DN51" s="148"/>
      <c r="DO51" s="148"/>
      <c r="DP51" s="142">
        <v>42404</v>
      </c>
      <c r="DQ51" s="148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</row>
    <row r="52" spans="2:252" s="28" customFormat="1" ht="8.1" customHeight="1">
      <c r="B52" s="29"/>
      <c r="C52" s="29"/>
      <c r="D52" s="10"/>
      <c r="E52" s="337" t="s">
        <v>61</v>
      </c>
      <c r="F52" s="338"/>
      <c r="G52" s="338"/>
      <c r="H52" s="338"/>
      <c r="I52" s="338"/>
      <c r="J52" s="338"/>
      <c r="K52" s="338"/>
      <c r="L52" s="55"/>
      <c r="M52" s="406" t="s">
        <v>46</v>
      </c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42"/>
      <c r="AC52" s="381">
        <v>83.99</v>
      </c>
      <c r="AD52" s="381"/>
      <c r="AE52" s="381"/>
      <c r="AF52" s="381"/>
      <c r="AG52" s="381"/>
      <c r="AH52" s="381"/>
      <c r="AI52" s="99"/>
      <c r="AJ52" s="381">
        <v>139.99</v>
      </c>
      <c r="AK52" s="381"/>
      <c r="AL52" s="381"/>
      <c r="AM52" s="381"/>
      <c r="AN52" s="381"/>
      <c r="AO52" s="381"/>
      <c r="AP52" s="381"/>
      <c r="AQ52" s="43"/>
      <c r="AR52" s="331"/>
      <c r="AS52" s="332"/>
      <c r="AT52" s="333"/>
      <c r="AU52" s="44"/>
      <c r="AV52" s="331"/>
      <c r="AW52" s="332"/>
      <c r="AX52" s="333"/>
      <c r="AY52" s="45"/>
      <c r="AZ52" s="331"/>
      <c r="BA52" s="332"/>
      <c r="BB52" s="333"/>
      <c r="BC52" s="45"/>
      <c r="BD52" s="331"/>
      <c r="BE52" s="332"/>
      <c r="BF52" s="333"/>
      <c r="BG52" s="45"/>
      <c r="BH52" s="331"/>
      <c r="BI52" s="332"/>
      <c r="BJ52" s="333"/>
      <c r="BK52" s="45"/>
      <c r="BL52" s="331"/>
      <c r="BM52" s="332"/>
      <c r="BN52" s="333"/>
      <c r="BO52" s="45"/>
      <c r="BP52" s="331"/>
      <c r="BQ52" s="332"/>
      <c r="BR52" s="333"/>
      <c r="BS52" s="46"/>
      <c r="BT52" s="331"/>
      <c r="BU52" s="332"/>
      <c r="BV52" s="333"/>
      <c r="BW52" s="45"/>
      <c r="BX52" s="331"/>
      <c r="BY52" s="332"/>
      <c r="BZ52" s="333"/>
      <c r="CA52" s="10"/>
      <c r="CB52" s="10"/>
      <c r="CC52" s="10"/>
      <c r="CD52" s="317">
        <f>SUM(AR52:BZ53)</f>
        <v>0</v>
      </c>
      <c r="CE52" s="388"/>
      <c r="CF52" s="388"/>
      <c r="CG52" s="389"/>
      <c r="CH52" s="10"/>
      <c r="CI52" s="323">
        <f>(CD52*AC52)</f>
        <v>0</v>
      </c>
      <c r="CJ52" s="324"/>
      <c r="CK52" s="324"/>
      <c r="CL52" s="402"/>
      <c r="CM52" s="402"/>
      <c r="CN52" s="372"/>
      <c r="CO52" s="373"/>
      <c r="CT52" s="33">
        <v>40762</v>
      </c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148"/>
      <c r="DG52" s="148"/>
      <c r="DH52" s="148"/>
      <c r="DI52" s="148"/>
      <c r="DJ52" s="148"/>
      <c r="DK52" s="148"/>
      <c r="DL52" s="142"/>
      <c r="DM52" s="148"/>
      <c r="DN52" s="148"/>
      <c r="DO52" s="148"/>
      <c r="DP52" s="142">
        <v>42405</v>
      </c>
      <c r="DQ52" s="148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</row>
    <row r="53" spans="2:252" s="28" customFormat="1" ht="7.5" customHeight="1">
      <c r="B53" s="29"/>
      <c r="C53" s="29"/>
      <c r="D53" s="10"/>
      <c r="E53" s="407"/>
      <c r="F53" s="407"/>
      <c r="G53" s="407"/>
      <c r="H53" s="407"/>
      <c r="I53" s="407"/>
      <c r="J53" s="407"/>
      <c r="K53" s="407"/>
      <c r="L53" s="55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58"/>
      <c r="AC53" s="409"/>
      <c r="AD53" s="409"/>
      <c r="AE53" s="409"/>
      <c r="AF53" s="409"/>
      <c r="AG53" s="409"/>
      <c r="AH53" s="409"/>
      <c r="AI53" s="99"/>
      <c r="AJ53" s="409"/>
      <c r="AK53" s="409"/>
      <c r="AL53" s="409"/>
      <c r="AM53" s="409"/>
      <c r="AN53" s="409"/>
      <c r="AO53" s="409"/>
      <c r="AP53" s="409"/>
      <c r="AQ53" s="59"/>
      <c r="AR53" s="334"/>
      <c r="AS53" s="335"/>
      <c r="AT53" s="336"/>
      <c r="AU53" s="48"/>
      <c r="AV53" s="334"/>
      <c r="AW53" s="335"/>
      <c r="AX53" s="336"/>
      <c r="AY53" s="45"/>
      <c r="AZ53" s="334"/>
      <c r="BA53" s="335"/>
      <c r="BB53" s="336"/>
      <c r="BC53" s="45"/>
      <c r="BD53" s="334"/>
      <c r="BE53" s="335"/>
      <c r="BF53" s="336"/>
      <c r="BG53" s="45"/>
      <c r="BH53" s="334"/>
      <c r="BI53" s="335"/>
      <c r="BJ53" s="336"/>
      <c r="BK53" s="45"/>
      <c r="BL53" s="334"/>
      <c r="BM53" s="335"/>
      <c r="BN53" s="336"/>
      <c r="BO53" s="45"/>
      <c r="BP53" s="334"/>
      <c r="BQ53" s="335"/>
      <c r="BR53" s="336"/>
      <c r="BS53" s="46"/>
      <c r="BT53" s="334"/>
      <c r="BU53" s="335"/>
      <c r="BV53" s="336"/>
      <c r="BW53" s="45"/>
      <c r="BX53" s="334"/>
      <c r="BY53" s="335"/>
      <c r="BZ53" s="336"/>
      <c r="CA53" s="10"/>
      <c r="CB53" s="10"/>
      <c r="CC53" s="10"/>
      <c r="CD53" s="390"/>
      <c r="CE53" s="391"/>
      <c r="CF53" s="391"/>
      <c r="CG53" s="392"/>
      <c r="CH53" s="10"/>
      <c r="CI53" s="326"/>
      <c r="CJ53" s="327"/>
      <c r="CK53" s="327"/>
      <c r="CL53" s="403"/>
      <c r="CM53" s="403"/>
      <c r="CN53" s="375"/>
      <c r="CO53" s="376"/>
      <c r="CT53" s="33">
        <v>40763</v>
      </c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148"/>
      <c r="DG53" s="148"/>
      <c r="DH53" s="148"/>
      <c r="DI53" s="148"/>
      <c r="DJ53" s="148"/>
      <c r="DK53" s="148"/>
      <c r="DL53" s="142"/>
      <c r="DM53" s="148"/>
      <c r="DN53" s="148"/>
      <c r="DO53" s="148"/>
      <c r="DP53" s="142">
        <v>42408</v>
      </c>
      <c r="DQ53" s="148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</row>
    <row r="54" spans="2:252" s="28" customFormat="1" ht="7.5" customHeight="1">
      <c r="B54" s="29"/>
      <c r="C54" s="29"/>
      <c r="D54" s="10"/>
      <c r="E54" s="337" t="s">
        <v>62</v>
      </c>
      <c r="F54" s="338"/>
      <c r="G54" s="338"/>
      <c r="H54" s="338"/>
      <c r="I54" s="338"/>
      <c r="J54" s="338"/>
      <c r="K54" s="338"/>
      <c r="L54" s="55"/>
      <c r="M54" s="406" t="s">
        <v>48</v>
      </c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100"/>
      <c r="AC54" s="381">
        <v>95.99</v>
      </c>
      <c r="AD54" s="381"/>
      <c r="AE54" s="381"/>
      <c r="AF54" s="381"/>
      <c r="AG54" s="381"/>
      <c r="AH54" s="381"/>
      <c r="AI54" s="99"/>
      <c r="AJ54" s="381">
        <v>159.99</v>
      </c>
      <c r="AK54" s="381"/>
      <c r="AL54" s="381"/>
      <c r="AM54" s="381"/>
      <c r="AN54" s="381"/>
      <c r="AO54" s="381"/>
      <c r="AP54" s="381"/>
      <c r="AQ54" s="47"/>
      <c r="AR54" s="331"/>
      <c r="AS54" s="332"/>
      <c r="AT54" s="333"/>
      <c r="AU54" s="48"/>
      <c r="AV54" s="331"/>
      <c r="AW54" s="332"/>
      <c r="AX54" s="333"/>
      <c r="AY54" s="45"/>
      <c r="AZ54" s="331"/>
      <c r="BA54" s="332"/>
      <c r="BB54" s="333"/>
      <c r="BC54" s="45"/>
      <c r="BD54" s="331"/>
      <c r="BE54" s="332"/>
      <c r="BF54" s="333"/>
      <c r="BG54" s="45"/>
      <c r="BH54" s="331"/>
      <c r="BI54" s="332"/>
      <c r="BJ54" s="333"/>
      <c r="BK54" s="45"/>
      <c r="BL54" s="331"/>
      <c r="BM54" s="332"/>
      <c r="BN54" s="333"/>
      <c r="BO54" s="45"/>
      <c r="BP54" s="331"/>
      <c r="BQ54" s="332"/>
      <c r="BR54" s="333"/>
      <c r="BS54" s="46"/>
      <c r="BT54" s="331"/>
      <c r="BU54" s="332"/>
      <c r="BV54" s="333"/>
      <c r="BW54" s="45"/>
      <c r="BX54" s="331"/>
      <c r="BY54" s="332"/>
      <c r="BZ54" s="333"/>
      <c r="CA54" s="10"/>
      <c r="CB54" s="10"/>
      <c r="CC54" s="10"/>
      <c r="CD54" s="317">
        <f>SUM(AR54:BZ55)</f>
        <v>0</v>
      </c>
      <c r="CE54" s="388"/>
      <c r="CF54" s="388"/>
      <c r="CG54" s="389"/>
      <c r="CH54" s="10"/>
      <c r="CI54" s="323">
        <f>(CD54*AC54)</f>
        <v>0</v>
      </c>
      <c r="CJ54" s="324"/>
      <c r="CK54" s="324"/>
      <c r="CL54" s="402"/>
      <c r="CM54" s="402"/>
      <c r="CN54" s="372"/>
      <c r="CO54" s="373"/>
      <c r="CT54" s="33">
        <v>40764</v>
      </c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148"/>
      <c r="DG54" s="148"/>
      <c r="DH54" s="148"/>
      <c r="DI54" s="148"/>
      <c r="DJ54" s="148"/>
      <c r="DK54" s="148"/>
      <c r="DL54" s="142"/>
      <c r="DM54" s="148"/>
      <c r="DN54" s="148"/>
      <c r="DO54" s="148"/>
      <c r="DP54" s="142">
        <v>42409</v>
      </c>
      <c r="DQ54" s="148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</row>
    <row r="55" spans="2:252" s="28" customFormat="1" ht="7.5" customHeight="1">
      <c r="B55" s="29"/>
      <c r="C55" s="29"/>
      <c r="D55" s="10"/>
      <c r="E55" s="338"/>
      <c r="F55" s="338"/>
      <c r="G55" s="338"/>
      <c r="H55" s="338"/>
      <c r="I55" s="338"/>
      <c r="J55" s="338"/>
      <c r="K55" s="338"/>
      <c r="L55" s="55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51"/>
      <c r="AC55" s="381"/>
      <c r="AD55" s="381"/>
      <c r="AE55" s="381"/>
      <c r="AF55" s="381"/>
      <c r="AG55" s="381"/>
      <c r="AH55" s="381"/>
      <c r="AI55" s="99"/>
      <c r="AJ55" s="381"/>
      <c r="AK55" s="381"/>
      <c r="AL55" s="381"/>
      <c r="AM55" s="381"/>
      <c r="AN55" s="381"/>
      <c r="AO55" s="381"/>
      <c r="AP55" s="381"/>
      <c r="AQ55" s="56"/>
      <c r="AR55" s="334"/>
      <c r="AS55" s="335"/>
      <c r="AT55" s="336"/>
      <c r="AU55" s="45"/>
      <c r="AV55" s="334"/>
      <c r="AW55" s="335"/>
      <c r="AX55" s="336"/>
      <c r="AY55" s="45"/>
      <c r="AZ55" s="334"/>
      <c r="BA55" s="335"/>
      <c r="BB55" s="336"/>
      <c r="BC55" s="45"/>
      <c r="BD55" s="334"/>
      <c r="BE55" s="335"/>
      <c r="BF55" s="336"/>
      <c r="BG55" s="45"/>
      <c r="BH55" s="334"/>
      <c r="BI55" s="335"/>
      <c r="BJ55" s="336"/>
      <c r="BK55" s="45"/>
      <c r="BL55" s="334"/>
      <c r="BM55" s="335"/>
      <c r="BN55" s="336"/>
      <c r="BO55" s="45"/>
      <c r="BP55" s="334"/>
      <c r="BQ55" s="335"/>
      <c r="BR55" s="336"/>
      <c r="BS55" s="46"/>
      <c r="BT55" s="334"/>
      <c r="BU55" s="335"/>
      <c r="BV55" s="336"/>
      <c r="BW55" s="45"/>
      <c r="BX55" s="334"/>
      <c r="BY55" s="335"/>
      <c r="BZ55" s="336"/>
      <c r="CA55" s="10"/>
      <c r="CB55" s="10"/>
      <c r="CC55" s="10"/>
      <c r="CD55" s="390"/>
      <c r="CE55" s="391"/>
      <c r="CF55" s="391"/>
      <c r="CG55" s="392"/>
      <c r="CH55" s="10"/>
      <c r="CI55" s="326"/>
      <c r="CJ55" s="327"/>
      <c r="CK55" s="327"/>
      <c r="CL55" s="403"/>
      <c r="CM55" s="403"/>
      <c r="CN55" s="375"/>
      <c r="CO55" s="376"/>
      <c r="CT55" s="33">
        <v>40765</v>
      </c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148"/>
      <c r="DG55" s="148"/>
      <c r="DH55" s="148"/>
      <c r="DI55" s="148"/>
      <c r="DJ55" s="148"/>
      <c r="DK55" s="148"/>
      <c r="DL55" s="142"/>
      <c r="DM55" s="148"/>
      <c r="DN55" s="148"/>
      <c r="DO55" s="148"/>
      <c r="DP55" s="142">
        <v>42410</v>
      </c>
      <c r="DQ55" s="148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</row>
    <row r="56" spans="2:252" s="28" customFormat="1" ht="8.1" customHeight="1">
      <c r="B56" s="29"/>
      <c r="C56" s="29"/>
      <c r="D56" s="339" t="s">
        <v>96</v>
      </c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51"/>
      <c r="S56" s="351"/>
      <c r="T56" s="351"/>
      <c r="U56" s="404"/>
      <c r="V56" s="404"/>
      <c r="W56" s="404"/>
      <c r="X56" s="404"/>
      <c r="Y56" s="404"/>
      <c r="Z56" s="404"/>
      <c r="AA56" s="404"/>
      <c r="AB56" s="51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56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10"/>
      <c r="CB56" s="10"/>
      <c r="CC56" s="10"/>
      <c r="CD56" s="53"/>
      <c r="CE56" s="53"/>
      <c r="CF56" s="53"/>
      <c r="CG56" s="53"/>
      <c r="CH56" s="10"/>
      <c r="CI56" s="153"/>
      <c r="CJ56" s="153"/>
      <c r="CK56" s="153"/>
      <c r="CL56" s="153"/>
      <c r="CM56" s="153"/>
      <c r="CN56" s="154"/>
      <c r="CO56" s="155"/>
      <c r="CT56" s="33">
        <v>40759</v>
      </c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148"/>
      <c r="DG56" s="148"/>
      <c r="DH56" s="148"/>
      <c r="DI56" s="148"/>
      <c r="DJ56" s="148"/>
      <c r="DK56" s="148"/>
      <c r="DL56" s="142"/>
      <c r="DM56" s="148"/>
      <c r="DN56" s="148"/>
      <c r="DO56" s="148"/>
      <c r="DP56" s="142">
        <v>42411</v>
      </c>
      <c r="DQ56" s="148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</row>
    <row r="57" spans="2:252" s="28" customFormat="1" ht="8.1" customHeight="1">
      <c r="B57" s="29"/>
      <c r="C57" s="2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51"/>
      <c r="S57" s="351"/>
      <c r="T57" s="351"/>
      <c r="U57" s="404"/>
      <c r="V57" s="404"/>
      <c r="W57" s="404"/>
      <c r="X57" s="404"/>
      <c r="Y57" s="404"/>
      <c r="Z57" s="404"/>
      <c r="AA57" s="404"/>
      <c r="AB57" s="42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43"/>
      <c r="AR57" s="45"/>
      <c r="AS57" s="45"/>
      <c r="AT57" s="45"/>
      <c r="AU57" s="44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10"/>
      <c r="CB57" s="10"/>
      <c r="CC57" s="10"/>
      <c r="CD57" s="53"/>
      <c r="CE57" s="53"/>
      <c r="CF57" s="53"/>
      <c r="CG57" s="53"/>
      <c r="CH57" s="10"/>
      <c r="CI57" s="153"/>
      <c r="CJ57" s="153"/>
      <c r="CK57" s="153"/>
      <c r="CL57" s="153"/>
      <c r="CM57" s="153"/>
      <c r="CN57" s="154"/>
      <c r="CO57" s="154"/>
      <c r="CP57" s="29"/>
      <c r="CT57" s="33">
        <v>40760</v>
      </c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148"/>
      <c r="DG57" s="148"/>
      <c r="DH57" s="148"/>
      <c r="DI57" s="148"/>
      <c r="DJ57" s="148"/>
      <c r="DK57" s="148"/>
      <c r="DL57" s="142"/>
      <c r="DM57" s="148"/>
      <c r="DN57" s="148"/>
      <c r="DO57" s="148"/>
      <c r="DP57" s="142">
        <v>42412</v>
      </c>
      <c r="DQ57" s="148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</row>
    <row r="58" spans="2:252" s="28" customFormat="1" ht="8.1" customHeight="1">
      <c r="B58" s="29"/>
      <c r="C58" s="29"/>
      <c r="D58" s="10"/>
      <c r="E58" s="337" t="s">
        <v>78</v>
      </c>
      <c r="F58" s="338"/>
      <c r="G58" s="338"/>
      <c r="H58" s="338"/>
      <c r="I58" s="338"/>
      <c r="J58" s="338"/>
      <c r="K58" s="338"/>
      <c r="L58" s="55"/>
      <c r="M58" s="406" t="s">
        <v>60</v>
      </c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  <c r="AA58" s="406"/>
      <c r="AB58" s="42"/>
      <c r="AC58" s="381">
        <v>59.99</v>
      </c>
      <c r="AD58" s="381"/>
      <c r="AE58" s="381"/>
      <c r="AF58" s="381"/>
      <c r="AG58" s="381"/>
      <c r="AH58" s="381"/>
      <c r="AI58" s="99"/>
      <c r="AJ58" s="381">
        <v>99.99</v>
      </c>
      <c r="AK58" s="381"/>
      <c r="AL58" s="381"/>
      <c r="AM58" s="381"/>
      <c r="AN58" s="381"/>
      <c r="AO58" s="381"/>
      <c r="AP58" s="381"/>
      <c r="AQ58" s="43"/>
      <c r="AR58" s="331"/>
      <c r="AS58" s="332"/>
      <c r="AT58" s="333"/>
      <c r="AU58" s="44"/>
      <c r="AV58" s="331"/>
      <c r="AW58" s="332"/>
      <c r="AX58" s="333"/>
      <c r="AY58" s="45"/>
      <c r="AZ58" s="331"/>
      <c r="BA58" s="332"/>
      <c r="BB58" s="333"/>
      <c r="BC58" s="45"/>
      <c r="BD58" s="331"/>
      <c r="BE58" s="332"/>
      <c r="BF58" s="333"/>
      <c r="BG58" s="45"/>
      <c r="BH58" s="331"/>
      <c r="BI58" s="332"/>
      <c r="BJ58" s="333"/>
      <c r="BK58" s="45"/>
      <c r="BL58" s="331"/>
      <c r="BM58" s="332"/>
      <c r="BN58" s="333"/>
      <c r="BO58" s="45"/>
      <c r="BP58" s="331"/>
      <c r="BQ58" s="332"/>
      <c r="BR58" s="333"/>
      <c r="BS58" s="46"/>
      <c r="BT58" s="331"/>
      <c r="BU58" s="332"/>
      <c r="BV58" s="333"/>
      <c r="BW58" s="45"/>
      <c r="BX58" s="331"/>
      <c r="BY58" s="332"/>
      <c r="BZ58" s="333"/>
      <c r="CA58" s="10"/>
      <c r="CB58" s="10"/>
      <c r="CC58" s="10"/>
      <c r="CD58" s="317">
        <f>SUM(AR58:BZ59)</f>
        <v>0</v>
      </c>
      <c r="CE58" s="388"/>
      <c r="CF58" s="388"/>
      <c r="CG58" s="389"/>
      <c r="CH58" s="10"/>
      <c r="CI58" s="323">
        <f>(CD58*AC58)</f>
        <v>0</v>
      </c>
      <c r="CJ58" s="324"/>
      <c r="CK58" s="324"/>
      <c r="CL58" s="402"/>
      <c r="CM58" s="402"/>
      <c r="CN58" s="372"/>
      <c r="CO58" s="373"/>
      <c r="CT58" s="33">
        <v>40762</v>
      </c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148"/>
      <c r="DG58" s="148"/>
      <c r="DH58" s="148"/>
      <c r="DI58" s="148"/>
      <c r="DJ58" s="148"/>
      <c r="DK58" s="148"/>
      <c r="DL58" s="142"/>
      <c r="DM58" s="148"/>
      <c r="DN58" s="148"/>
      <c r="DO58" s="148"/>
      <c r="DP58" s="142">
        <v>42415</v>
      </c>
      <c r="DQ58" s="148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</row>
    <row r="59" spans="2:252" s="28" customFormat="1" ht="7.5" customHeight="1">
      <c r="B59" s="29"/>
      <c r="C59" s="29"/>
      <c r="D59" s="10"/>
      <c r="E59" s="407"/>
      <c r="F59" s="407"/>
      <c r="G59" s="407"/>
      <c r="H59" s="407"/>
      <c r="I59" s="407"/>
      <c r="J59" s="407"/>
      <c r="K59" s="407"/>
      <c r="L59" s="55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08"/>
      <c r="AB59" s="58"/>
      <c r="AC59" s="409"/>
      <c r="AD59" s="409"/>
      <c r="AE59" s="409"/>
      <c r="AF59" s="409"/>
      <c r="AG59" s="409"/>
      <c r="AH59" s="409"/>
      <c r="AI59" s="99"/>
      <c r="AJ59" s="409"/>
      <c r="AK59" s="409"/>
      <c r="AL59" s="409"/>
      <c r="AM59" s="409"/>
      <c r="AN59" s="409"/>
      <c r="AO59" s="409"/>
      <c r="AP59" s="409"/>
      <c r="AQ59" s="59"/>
      <c r="AR59" s="334"/>
      <c r="AS59" s="335"/>
      <c r="AT59" s="336"/>
      <c r="AU59" s="48"/>
      <c r="AV59" s="334"/>
      <c r="AW59" s="335"/>
      <c r="AX59" s="336"/>
      <c r="AY59" s="45"/>
      <c r="AZ59" s="334"/>
      <c r="BA59" s="335"/>
      <c r="BB59" s="336"/>
      <c r="BC59" s="45"/>
      <c r="BD59" s="334"/>
      <c r="BE59" s="335"/>
      <c r="BF59" s="336"/>
      <c r="BG59" s="45"/>
      <c r="BH59" s="334"/>
      <c r="BI59" s="335"/>
      <c r="BJ59" s="336"/>
      <c r="BK59" s="45"/>
      <c r="BL59" s="334"/>
      <c r="BM59" s="335"/>
      <c r="BN59" s="336"/>
      <c r="BO59" s="45"/>
      <c r="BP59" s="334"/>
      <c r="BQ59" s="335"/>
      <c r="BR59" s="336"/>
      <c r="BS59" s="46"/>
      <c r="BT59" s="334"/>
      <c r="BU59" s="335"/>
      <c r="BV59" s="336"/>
      <c r="BW59" s="45"/>
      <c r="BX59" s="334"/>
      <c r="BY59" s="335"/>
      <c r="BZ59" s="336"/>
      <c r="CA59" s="10"/>
      <c r="CB59" s="10"/>
      <c r="CC59" s="10"/>
      <c r="CD59" s="390"/>
      <c r="CE59" s="391"/>
      <c r="CF59" s="391"/>
      <c r="CG59" s="392"/>
      <c r="CH59" s="10"/>
      <c r="CI59" s="326"/>
      <c r="CJ59" s="327"/>
      <c r="CK59" s="327"/>
      <c r="CL59" s="403"/>
      <c r="CM59" s="403"/>
      <c r="CN59" s="375"/>
      <c r="CO59" s="376"/>
      <c r="CT59" s="33">
        <v>40763</v>
      </c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148"/>
      <c r="DG59" s="148"/>
      <c r="DH59" s="148"/>
      <c r="DI59" s="148"/>
      <c r="DJ59" s="148"/>
      <c r="DK59" s="148"/>
      <c r="DL59" s="142"/>
      <c r="DM59" s="148"/>
      <c r="DN59" s="148"/>
      <c r="DO59" s="148"/>
      <c r="DP59" s="142">
        <v>42416</v>
      </c>
      <c r="DQ59" s="148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</row>
    <row r="60" spans="2:252" s="28" customFormat="1" ht="8.1" customHeight="1">
      <c r="B60" s="29"/>
      <c r="C60" s="29"/>
      <c r="D60" s="10"/>
      <c r="E60" s="337" t="s">
        <v>79</v>
      </c>
      <c r="F60" s="338"/>
      <c r="G60" s="338"/>
      <c r="H60" s="338"/>
      <c r="I60" s="338"/>
      <c r="J60" s="338"/>
      <c r="K60" s="338"/>
      <c r="L60" s="55"/>
      <c r="M60" s="406" t="s">
        <v>46</v>
      </c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2"/>
      <c r="AC60" s="381">
        <v>71.989999999999995</v>
      </c>
      <c r="AD60" s="381"/>
      <c r="AE60" s="381"/>
      <c r="AF60" s="381"/>
      <c r="AG60" s="381"/>
      <c r="AH60" s="381"/>
      <c r="AI60" s="99"/>
      <c r="AJ60" s="381">
        <v>119.99</v>
      </c>
      <c r="AK60" s="381"/>
      <c r="AL60" s="381"/>
      <c r="AM60" s="381"/>
      <c r="AN60" s="381"/>
      <c r="AO60" s="381"/>
      <c r="AP60" s="381"/>
      <c r="AQ60" s="43"/>
      <c r="AR60" s="331"/>
      <c r="AS60" s="332"/>
      <c r="AT60" s="333"/>
      <c r="AU60" s="44"/>
      <c r="AV60" s="331"/>
      <c r="AW60" s="332"/>
      <c r="AX60" s="333"/>
      <c r="AY60" s="45"/>
      <c r="AZ60" s="331"/>
      <c r="BA60" s="332"/>
      <c r="BB60" s="333"/>
      <c r="BC60" s="45"/>
      <c r="BD60" s="331"/>
      <c r="BE60" s="332"/>
      <c r="BF60" s="333"/>
      <c r="BG60" s="45"/>
      <c r="BH60" s="331"/>
      <c r="BI60" s="332"/>
      <c r="BJ60" s="333"/>
      <c r="BK60" s="45"/>
      <c r="BL60" s="331"/>
      <c r="BM60" s="332"/>
      <c r="BN60" s="333"/>
      <c r="BO60" s="45"/>
      <c r="BP60" s="331"/>
      <c r="BQ60" s="332"/>
      <c r="BR60" s="333"/>
      <c r="BS60" s="46"/>
      <c r="BT60" s="331"/>
      <c r="BU60" s="332"/>
      <c r="BV60" s="333"/>
      <c r="BW60" s="45"/>
      <c r="BX60" s="331"/>
      <c r="BY60" s="332"/>
      <c r="BZ60" s="333"/>
      <c r="CA60" s="10"/>
      <c r="CB60" s="10"/>
      <c r="CC60" s="10"/>
      <c r="CD60" s="317">
        <f>SUM(AR60:BZ61)</f>
        <v>0</v>
      </c>
      <c r="CE60" s="388"/>
      <c r="CF60" s="388"/>
      <c r="CG60" s="389"/>
      <c r="CH60" s="10"/>
      <c r="CI60" s="323">
        <f>(CD60*AC60)</f>
        <v>0</v>
      </c>
      <c r="CJ60" s="324"/>
      <c r="CK60" s="324"/>
      <c r="CL60" s="402"/>
      <c r="CM60" s="402"/>
      <c r="CN60" s="372"/>
      <c r="CO60" s="373"/>
      <c r="CT60" s="33">
        <v>40762</v>
      </c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148"/>
      <c r="DG60" s="148"/>
      <c r="DH60" s="148"/>
      <c r="DI60" s="148"/>
      <c r="DJ60" s="148"/>
      <c r="DK60" s="148"/>
      <c r="DL60" s="142"/>
      <c r="DM60" s="148"/>
      <c r="DN60" s="148"/>
      <c r="DO60" s="148"/>
      <c r="DP60" s="142">
        <v>42417</v>
      </c>
      <c r="DQ60" s="148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</row>
    <row r="61" spans="2:252" s="28" customFormat="1" ht="7.5" customHeight="1">
      <c r="B61" s="29"/>
      <c r="C61" s="29"/>
      <c r="D61" s="10"/>
      <c r="E61" s="407"/>
      <c r="F61" s="407"/>
      <c r="G61" s="407"/>
      <c r="H61" s="407"/>
      <c r="I61" s="407"/>
      <c r="J61" s="407"/>
      <c r="K61" s="407"/>
      <c r="L61" s="55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58"/>
      <c r="AC61" s="409"/>
      <c r="AD61" s="409"/>
      <c r="AE61" s="409"/>
      <c r="AF61" s="409"/>
      <c r="AG61" s="409"/>
      <c r="AH61" s="409"/>
      <c r="AI61" s="99"/>
      <c r="AJ61" s="409"/>
      <c r="AK61" s="409"/>
      <c r="AL61" s="409"/>
      <c r="AM61" s="409"/>
      <c r="AN61" s="409"/>
      <c r="AO61" s="409"/>
      <c r="AP61" s="409"/>
      <c r="AQ61" s="59"/>
      <c r="AR61" s="334"/>
      <c r="AS61" s="335"/>
      <c r="AT61" s="336"/>
      <c r="AU61" s="48"/>
      <c r="AV61" s="334"/>
      <c r="AW61" s="335"/>
      <c r="AX61" s="336"/>
      <c r="AY61" s="45"/>
      <c r="AZ61" s="334"/>
      <c r="BA61" s="335"/>
      <c r="BB61" s="336"/>
      <c r="BC61" s="45"/>
      <c r="BD61" s="334"/>
      <c r="BE61" s="335"/>
      <c r="BF61" s="336"/>
      <c r="BG61" s="45"/>
      <c r="BH61" s="334"/>
      <c r="BI61" s="335"/>
      <c r="BJ61" s="336"/>
      <c r="BK61" s="45"/>
      <c r="BL61" s="334"/>
      <c r="BM61" s="335"/>
      <c r="BN61" s="336"/>
      <c r="BO61" s="45"/>
      <c r="BP61" s="334"/>
      <c r="BQ61" s="335"/>
      <c r="BR61" s="336"/>
      <c r="BS61" s="46"/>
      <c r="BT61" s="334"/>
      <c r="BU61" s="335"/>
      <c r="BV61" s="336"/>
      <c r="BW61" s="45"/>
      <c r="BX61" s="334"/>
      <c r="BY61" s="335"/>
      <c r="BZ61" s="336"/>
      <c r="CA61" s="10"/>
      <c r="CB61" s="10"/>
      <c r="CC61" s="10"/>
      <c r="CD61" s="390"/>
      <c r="CE61" s="391"/>
      <c r="CF61" s="391"/>
      <c r="CG61" s="392"/>
      <c r="CH61" s="10"/>
      <c r="CI61" s="326"/>
      <c r="CJ61" s="327"/>
      <c r="CK61" s="327"/>
      <c r="CL61" s="403"/>
      <c r="CM61" s="403"/>
      <c r="CN61" s="375"/>
      <c r="CO61" s="376"/>
      <c r="CT61" s="33">
        <v>40763</v>
      </c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148"/>
      <c r="DG61" s="148"/>
      <c r="DH61" s="148"/>
      <c r="DI61" s="148"/>
      <c r="DJ61" s="148"/>
      <c r="DK61" s="148"/>
      <c r="DL61" s="142"/>
      <c r="DM61" s="148"/>
      <c r="DN61" s="148"/>
      <c r="DO61" s="148"/>
      <c r="DP61" s="142">
        <v>42418</v>
      </c>
      <c r="DQ61" s="148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</row>
    <row r="62" spans="2:252" s="28" customFormat="1" ht="7.5" customHeight="1">
      <c r="B62" s="29"/>
      <c r="C62" s="29"/>
      <c r="D62" s="10"/>
      <c r="E62" s="337" t="s">
        <v>80</v>
      </c>
      <c r="F62" s="338"/>
      <c r="G62" s="338"/>
      <c r="H62" s="338"/>
      <c r="I62" s="338"/>
      <c r="J62" s="338"/>
      <c r="K62" s="338"/>
      <c r="L62" s="55"/>
      <c r="M62" s="406" t="s">
        <v>48</v>
      </c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100"/>
      <c r="AC62" s="381">
        <v>83.99</v>
      </c>
      <c r="AD62" s="381"/>
      <c r="AE62" s="381"/>
      <c r="AF62" s="381"/>
      <c r="AG62" s="381"/>
      <c r="AH62" s="381"/>
      <c r="AI62" s="99"/>
      <c r="AJ62" s="381">
        <v>139.99</v>
      </c>
      <c r="AK62" s="381"/>
      <c r="AL62" s="381"/>
      <c r="AM62" s="381"/>
      <c r="AN62" s="381"/>
      <c r="AO62" s="381"/>
      <c r="AP62" s="381"/>
      <c r="AQ62" s="47"/>
      <c r="AR62" s="331"/>
      <c r="AS62" s="332"/>
      <c r="AT62" s="333"/>
      <c r="AU62" s="48"/>
      <c r="AV62" s="331"/>
      <c r="AW62" s="332"/>
      <c r="AX62" s="333"/>
      <c r="AY62" s="45"/>
      <c r="AZ62" s="331"/>
      <c r="BA62" s="332"/>
      <c r="BB62" s="333"/>
      <c r="BC62" s="45"/>
      <c r="BD62" s="331"/>
      <c r="BE62" s="332"/>
      <c r="BF62" s="333"/>
      <c r="BG62" s="45"/>
      <c r="BH62" s="331"/>
      <c r="BI62" s="332"/>
      <c r="BJ62" s="333"/>
      <c r="BK62" s="45"/>
      <c r="BL62" s="331"/>
      <c r="BM62" s="332"/>
      <c r="BN62" s="333"/>
      <c r="BO62" s="45"/>
      <c r="BP62" s="331"/>
      <c r="BQ62" s="332"/>
      <c r="BR62" s="333"/>
      <c r="BS62" s="46"/>
      <c r="BT62" s="331"/>
      <c r="BU62" s="332"/>
      <c r="BV62" s="333"/>
      <c r="BW62" s="45"/>
      <c r="BX62" s="331"/>
      <c r="BY62" s="332"/>
      <c r="BZ62" s="333"/>
      <c r="CA62" s="10"/>
      <c r="CB62" s="10"/>
      <c r="CC62" s="10"/>
      <c r="CD62" s="317">
        <f>SUM(AR62:BZ63)</f>
        <v>0</v>
      </c>
      <c r="CE62" s="388"/>
      <c r="CF62" s="388"/>
      <c r="CG62" s="389"/>
      <c r="CH62" s="10"/>
      <c r="CI62" s="323">
        <f>(CD62*AC62)</f>
        <v>0</v>
      </c>
      <c r="CJ62" s="324"/>
      <c r="CK62" s="324"/>
      <c r="CL62" s="402"/>
      <c r="CM62" s="402"/>
      <c r="CN62" s="372"/>
      <c r="CO62" s="373"/>
      <c r="CT62" s="33">
        <v>40764</v>
      </c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148"/>
      <c r="DG62" s="148"/>
      <c r="DH62" s="148"/>
      <c r="DI62" s="148"/>
      <c r="DJ62" s="148"/>
      <c r="DK62" s="148"/>
      <c r="DL62" s="142"/>
      <c r="DM62" s="148"/>
      <c r="DN62" s="148"/>
      <c r="DO62" s="148"/>
      <c r="DP62" s="142">
        <v>42419</v>
      </c>
      <c r="DQ62" s="148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</row>
    <row r="63" spans="2:252" s="28" customFormat="1" ht="7.5" customHeight="1">
      <c r="B63" s="29"/>
      <c r="C63" s="29"/>
      <c r="D63" s="10"/>
      <c r="E63" s="338"/>
      <c r="F63" s="338"/>
      <c r="G63" s="338"/>
      <c r="H63" s="338"/>
      <c r="I63" s="338"/>
      <c r="J63" s="338"/>
      <c r="K63" s="338"/>
      <c r="L63" s="55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51"/>
      <c r="AC63" s="381"/>
      <c r="AD63" s="381"/>
      <c r="AE63" s="381"/>
      <c r="AF63" s="381"/>
      <c r="AG63" s="381"/>
      <c r="AH63" s="381"/>
      <c r="AI63" s="99"/>
      <c r="AJ63" s="381"/>
      <c r="AK63" s="381"/>
      <c r="AL63" s="381"/>
      <c r="AM63" s="381"/>
      <c r="AN63" s="381"/>
      <c r="AO63" s="381"/>
      <c r="AP63" s="381"/>
      <c r="AQ63" s="56"/>
      <c r="AR63" s="334"/>
      <c r="AS63" s="335"/>
      <c r="AT63" s="336"/>
      <c r="AU63" s="45"/>
      <c r="AV63" s="334"/>
      <c r="AW63" s="335"/>
      <c r="AX63" s="336"/>
      <c r="AY63" s="45"/>
      <c r="AZ63" s="334"/>
      <c r="BA63" s="335"/>
      <c r="BB63" s="336"/>
      <c r="BC63" s="45"/>
      <c r="BD63" s="334"/>
      <c r="BE63" s="335"/>
      <c r="BF63" s="336"/>
      <c r="BG63" s="45"/>
      <c r="BH63" s="334"/>
      <c r="BI63" s="335"/>
      <c r="BJ63" s="336"/>
      <c r="BK63" s="45"/>
      <c r="BL63" s="334"/>
      <c r="BM63" s="335"/>
      <c r="BN63" s="336"/>
      <c r="BO63" s="45"/>
      <c r="BP63" s="334"/>
      <c r="BQ63" s="335"/>
      <c r="BR63" s="336"/>
      <c r="BS63" s="46"/>
      <c r="BT63" s="334"/>
      <c r="BU63" s="335"/>
      <c r="BV63" s="336"/>
      <c r="BW63" s="45"/>
      <c r="BX63" s="334"/>
      <c r="BY63" s="335"/>
      <c r="BZ63" s="336"/>
      <c r="CA63" s="10"/>
      <c r="CB63" s="10"/>
      <c r="CC63" s="10"/>
      <c r="CD63" s="390"/>
      <c r="CE63" s="391"/>
      <c r="CF63" s="391"/>
      <c r="CG63" s="392"/>
      <c r="CH63" s="10"/>
      <c r="CI63" s="326"/>
      <c r="CJ63" s="327"/>
      <c r="CK63" s="327"/>
      <c r="CL63" s="403"/>
      <c r="CM63" s="403"/>
      <c r="CN63" s="375"/>
      <c r="CO63" s="376"/>
      <c r="CT63" s="33">
        <v>40765</v>
      </c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148"/>
      <c r="DG63" s="148"/>
      <c r="DH63" s="148"/>
      <c r="DI63" s="148"/>
      <c r="DJ63" s="148"/>
      <c r="DK63" s="148"/>
      <c r="DL63" s="142"/>
      <c r="DM63" s="148"/>
      <c r="DN63" s="148"/>
      <c r="DO63" s="148"/>
      <c r="DP63" s="142">
        <v>42422</v>
      </c>
      <c r="DQ63" s="148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</row>
    <row r="64" spans="2:252" s="28" customFormat="1" ht="7.5" customHeight="1">
      <c r="B64" s="29"/>
      <c r="C64" s="29"/>
      <c r="D64" s="10"/>
      <c r="E64" s="52"/>
      <c r="F64" s="52"/>
      <c r="G64" s="52"/>
      <c r="H64" s="52"/>
      <c r="I64" s="52"/>
      <c r="J64" s="52"/>
      <c r="K64" s="52"/>
      <c r="L64" s="55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51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56"/>
      <c r="AR64" s="46"/>
      <c r="AS64" s="46"/>
      <c r="AT64" s="46"/>
      <c r="AU64" s="45"/>
      <c r="AV64" s="46"/>
      <c r="AW64" s="46"/>
      <c r="AX64" s="46"/>
      <c r="AY64" s="45"/>
      <c r="AZ64" s="46"/>
      <c r="BA64" s="46"/>
      <c r="BB64" s="46"/>
      <c r="BC64" s="45"/>
      <c r="BD64" s="46"/>
      <c r="BE64" s="46"/>
      <c r="BF64" s="46"/>
      <c r="BG64" s="45"/>
      <c r="BH64" s="46"/>
      <c r="BI64" s="46"/>
      <c r="BJ64" s="46"/>
      <c r="BK64" s="45"/>
      <c r="BL64" s="46"/>
      <c r="BM64" s="46"/>
      <c r="BN64" s="46"/>
      <c r="BO64" s="45"/>
      <c r="BP64" s="46"/>
      <c r="BQ64" s="46"/>
      <c r="BR64" s="46"/>
      <c r="BS64" s="46"/>
      <c r="BT64" s="46"/>
      <c r="BU64" s="46"/>
      <c r="BV64" s="46"/>
      <c r="BW64" s="45"/>
      <c r="BX64" s="46"/>
      <c r="BY64" s="46"/>
      <c r="BZ64" s="46"/>
      <c r="CA64" s="10"/>
      <c r="CB64" s="10"/>
      <c r="CC64" s="10"/>
      <c r="CD64" s="46"/>
      <c r="CE64" s="46"/>
      <c r="CF64" s="46"/>
      <c r="CG64" s="45"/>
      <c r="CH64" s="10"/>
      <c r="CI64" s="156"/>
      <c r="CJ64" s="156"/>
      <c r="CK64" s="156"/>
      <c r="CL64" s="153"/>
      <c r="CM64" s="153"/>
      <c r="CN64" s="157"/>
      <c r="CO64" s="157"/>
      <c r="CT64" s="33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148"/>
      <c r="DG64" s="148"/>
      <c r="DH64" s="148"/>
      <c r="DI64" s="148"/>
      <c r="DJ64" s="148"/>
      <c r="DK64" s="148"/>
      <c r="DL64" s="142"/>
      <c r="DM64" s="148"/>
      <c r="DN64" s="148"/>
      <c r="DO64" s="148"/>
      <c r="DP64" s="142">
        <v>42423</v>
      </c>
      <c r="DQ64" s="148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</row>
    <row r="65" spans="2:252" s="29" customFormat="1" ht="8.1" customHeight="1">
      <c r="B65" s="350" t="s">
        <v>64</v>
      </c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10"/>
      <c r="AP65" s="10"/>
      <c r="AQ65" s="10"/>
      <c r="AR65" s="49"/>
      <c r="AS65" s="49"/>
      <c r="AT65" s="49"/>
      <c r="AU65" s="10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158"/>
      <c r="DG65" s="158"/>
      <c r="DH65" s="158"/>
      <c r="DI65" s="158"/>
      <c r="DJ65" s="158"/>
      <c r="DK65" s="158"/>
      <c r="DL65" s="142"/>
      <c r="DM65" s="158"/>
      <c r="DN65" s="158"/>
      <c r="DO65" s="158"/>
      <c r="DP65" s="142">
        <v>42424</v>
      </c>
      <c r="DQ65" s="158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</row>
    <row r="66" spans="2:252" s="29" customFormat="1" ht="8.1" customHeight="1"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10"/>
      <c r="AP66" s="10"/>
      <c r="AQ66" s="10"/>
      <c r="AR66" s="63"/>
      <c r="AS66" s="64"/>
      <c r="AT66" s="64"/>
      <c r="AU66" s="53"/>
      <c r="AV66" s="64"/>
      <c r="AW66" s="64"/>
      <c r="AX66" s="64"/>
      <c r="AY66" s="65"/>
      <c r="AZ66" s="64"/>
      <c r="BA66" s="64"/>
      <c r="BB66" s="64"/>
      <c r="BC66" s="65"/>
      <c r="BD66" s="64"/>
      <c r="BE66" s="64"/>
      <c r="BF66" s="64"/>
      <c r="BG66" s="65"/>
      <c r="BH66" s="66"/>
      <c r="BI66" s="66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158"/>
      <c r="DG66" s="158"/>
      <c r="DH66" s="158"/>
      <c r="DI66" s="158"/>
      <c r="DJ66" s="158"/>
      <c r="DK66" s="158"/>
      <c r="DL66" s="142"/>
      <c r="DM66" s="158"/>
      <c r="DN66" s="158"/>
      <c r="DO66" s="158"/>
      <c r="DP66" s="142">
        <v>42425</v>
      </c>
      <c r="DQ66" s="158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</row>
    <row r="67" spans="2:252" s="29" customFormat="1" ht="5.25" customHeight="1">
      <c r="D67" s="393" t="s">
        <v>81</v>
      </c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404"/>
      <c r="U67" s="404"/>
      <c r="W67" s="346" t="s">
        <v>74</v>
      </c>
      <c r="X67" s="396"/>
      <c r="Y67" s="396"/>
      <c r="Z67" s="396"/>
      <c r="AA67" s="396"/>
      <c r="AB67" s="159"/>
      <c r="AC67" s="346" t="s">
        <v>12</v>
      </c>
      <c r="AD67" s="346"/>
      <c r="AE67" s="346"/>
      <c r="AF67" s="346"/>
      <c r="AG67" s="346"/>
      <c r="AH67" s="346"/>
      <c r="AI67" s="94"/>
      <c r="AJ67" s="346" t="s">
        <v>13</v>
      </c>
      <c r="AK67" s="346"/>
      <c r="AL67" s="346"/>
      <c r="AM67" s="346"/>
      <c r="AN67" s="346"/>
      <c r="AO67" s="346"/>
      <c r="AP67" s="346"/>
      <c r="AQ67" s="10"/>
      <c r="AR67" s="401">
        <v>7</v>
      </c>
      <c r="AS67" s="314"/>
      <c r="AT67" s="314"/>
      <c r="AU67" s="30"/>
      <c r="AV67" s="401">
        <v>8</v>
      </c>
      <c r="AW67" s="314"/>
      <c r="AX67" s="314"/>
      <c r="AY67" s="31"/>
      <c r="AZ67" s="401">
        <v>9</v>
      </c>
      <c r="BA67" s="314"/>
      <c r="BB67" s="314"/>
      <c r="BC67" s="31"/>
      <c r="BD67" s="401">
        <v>10</v>
      </c>
      <c r="BE67" s="314"/>
      <c r="BF67" s="314"/>
      <c r="BG67" s="31"/>
      <c r="BH67" s="401">
        <v>11</v>
      </c>
      <c r="BI67" s="314"/>
      <c r="BJ67" s="314"/>
      <c r="BK67" s="32"/>
      <c r="BL67" s="401">
        <v>12</v>
      </c>
      <c r="BM67" s="314"/>
      <c r="BN67" s="314"/>
      <c r="BO67" s="32"/>
      <c r="BP67" s="401">
        <v>13</v>
      </c>
      <c r="BQ67" s="314"/>
      <c r="BR67" s="314"/>
      <c r="BS67" s="32"/>
      <c r="BT67" s="401">
        <v>14</v>
      </c>
      <c r="BU67" s="314"/>
      <c r="BV67" s="314"/>
      <c r="BW67" s="32"/>
      <c r="BX67" s="401">
        <v>15</v>
      </c>
      <c r="BY67" s="314"/>
      <c r="BZ67" s="314"/>
      <c r="CA67" s="26"/>
      <c r="CB67" s="26"/>
      <c r="CC67" s="26"/>
      <c r="CD67" s="313" t="s">
        <v>18</v>
      </c>
      <c r="CE67" s="314"/>
      <c r="CF67" s="314"/>
      <c r="CG67" s="314"/>
      <c r="CH67" s="26"/>
      <c r="CI67" s="313" t="s">
        <v>19</v>
      </c>
      <c r="CJ67" s="314"/>
      <c r="CK67" s="314"/>
      <c r="CL67" s="314"/>
      <c r="CM67" s="314"/>
      <c r="CN67" s="314"/>
      <c r="CO67" s="160"/>
      <c r="CT67" s="33">
        <v>40776</v>
      </c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158"/>
      <c r="DG67" s="158"/>
      <c r="DH67" s="158"/>
      <c r="DI67" s="158"/>
      <c r="DJ67" s="158"/>
      <c r="DK67" s="158"/>
      <c r="DL67" s="142"/>
      <c r="DM67" s="158"/>
      <c r="DN67" s="158"/>
      <c r="DO67" s="158"/>
      <c r="DP67" s="142">
        <v>42426</v>
      </c>
      <c r="DQ67" s="158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</row>
    <row r="68" spans="2:252" s="29" customFormat="1" ht="8.1" customHeight="1" thickBot="1"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405"/>
      <c r="U68" s="405"/>
      <c r="V68" s="161"/>
      <c r="W68" s="397"/>
      <c r="X68" s="397"/>
      <c r="Y68" s="397"/>
      <c r="Z68" s="397"/>
      <c r="AA68" s="397"/>
      <c r="AB68" s="162"/>
      <c r="AC68" s="347"/>
      <c r="AD68" s="347"/>
      <c r="AE68" s="347"/>
      <c r="AF68" s="347"/>
      <c r="AG68" s="347"/>
      <c r="AH68" s="347"/>
      <c r="AI68" s="95"/>
      <c r="AJ68" s="347"/>
      <c r="AK68" s="347"/>
      <c r="AL68" s="347"/>
      <c r="AM68" s="347"/>
      <c r="AN68" s="347"/>
      <c r="AO68" s="347"/>
      <c r="AP68" s="347"/>
      <c r="AQ68" s="19"/>
      <c r="AR68" s="316"/>
      <c r="AS68" s="316"/>
      <c r="AT68" s="316"/>
      <c r="AU68" s="35"/>
      <c r="AV68" s="316"/>
      <c r="AW68" s="316"/>
      <c r="AX68" s="316"/>
      <c r="AY68" s="36"/>
      <c r="AZ68" s="316"/>
      <c r="BA68" s="316"/>
      <c r="BB68" s="316"/>
      <c r="BC68" s="36"/>
      <c r="BD68" s="316"/>
      <c r="BE68" s="316"/>
      <c r="BF68" s="316"/>
      <c r="BG68" s="36"/>
      <c r="BH68" s="316"/>
      <c r="BI68" s="316"/>
      <c r="BJ68" s="316"/>
      <c r="BK68" s="37"/>
      <c r="BL68" s="316"/>
      <c r="BM68" s="316"/>
      <c r="BN68" s="316"/>
      <c r="BO68" s="37"/>
      <c r="BP68" s="316"/>
      <c r="BQ68" s="316"/>
      <c r="BR68" s="316"/>
      <c r="BS68" s="37"/>
      <c r="BT68" s="316"/>
      <c r="BU68" s="316"/>
      <c r="BV68" s="316"/>
      <c r="BW68" s="37"/>
      <c r="BX68" s="316"/>
      <c r="BY68" s="316"/>
      <c r="BZ68" s="316"/>
      <c r="CA68" s="38"/>
      <c r="CB68" s="38"/>
      <c r="CC68" s="38"/>
      <c r="CD68" s="316"/>
      <c r="CE68" s="316"/>
      <c r="CF68" s="316"/>
      <c r="CG68" s="316"/>
      <c r="CH68" s="38"/>
      <c r="CI68" s="316"/>
      <c r="CJ68" s="316"/>
      <c r="CK68" s="316"/>
      <c r="CL68" s="316"/>
      <c r="CM68" s="316"/>
      <c r="CN68" s="316"/>
      <c r="CO68" s="163"/>
      <c r="CT68" s="33">
        <v>40777</v>
      </c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158"/>
      <c r="DG68" s="158"/>
      <c r="DH68" s="158"/>
      <c r="DI68" s="158"/>
      <c r="DJ68" s="158"/>
      <c r="DK68" s="158"/>
      <c r="DL68" s="142"/>
      <c r="DM68" s="158"/>
      <c r="DN68" s="158"/>
      <c r="DO68" s="158"/>
      <c r="DP68" s="142">
        <v>42429</v>
      </c>
      <c r="DQ68" s="158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</row>
    <row r="69" spans="2:252" s="28" customFormat="1" ht="3.75" customHeight="1">
      <c r="B69" s="29"/>
      <c r="C69" s="29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43"/>
      <c r="AR69" s="49"/>
      <c r="AS69" s="49"/>
      <c r="AT69" s="49"/>
      <c r="AU69" s="43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10"/>
      <c r="CB69" s="10"/>
      <c r="CC69" s="10"/>
      <c r="CD69" s="53"/>
      <c r="CE69" s="53"/>
      <c r="CF69" s="53"/>
      <c r="CG69" s="53"/>
      <c r="CH69" s="10"/>
      <c r="CI69" s="164"/>
      <c r="CJ69" s="164"/>
      <c r="CK69" s="164"/>
      <c r="CL69" s="164"/>
      <c r="CM69" s="164"/>
      <c r="CN69" s="53"/>
      <c r="CO69" s="165"/>
      <c r="CT69" s="33">
        <v>40778</v>
      </c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148"/>
      <c r="DG69" s="148"/>
      <c r="DH69" s="148"/>
      <c r="DI69" s="148"/>
      <c r="DJ69" s="148"/>
      <c r="DK69" s="148"/>
      <c r="DL69" s="142"/>
      <c r="DM69" s="148"/>
      <c r="DN69" s="148"/>
      <c r="DO69" s="148"/>
      <c r="DP69" s="142">
        <v>42430</v>
      </c>
      <c r="DQ69" s="148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</row>
    <row r="70" spans="2:252" s="28" customFormat="1" ht="8.1" customHeight="1">
      <c r="B70" s="29"/>
      <c r="C70" s="29"/>
      <c r="D70" s="398" t="s">
        <v>82</v>
      </c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80" t="s">
        <v>65</v>
      </c>
      <c r="X70" s="400"/>
      <c r="Y70" s="400"/>
      <c r="Z70" s="400"/>
      <c r="AA70" s="400"/>
      <c r="AB70" s="166"/>
      <c r="AC70" s="381">
        <v>17.989999999999998</v>
      </c>
      <c r="AD70" s="381"/>
      <c r="AE70" s="381"/>
      <c r="AF70" s="381"/>
      <c r="AG70" s="381"/>
      <c r="AH70" s="381"/>
      <c r="AI70" s="99"/>
      <c r="AJ70" s="381">
        <v>29.99</v>
      </c>
      <c r="AK70" s="381"/>
      <c r="AL70" s="381"/>
      <c r="AM70" s="381"/>
      <c r="AN70" s="381"/>
      <c r="AO70" s="381"/>
      <c r="AP70" s="381"/>
      <c r="AQ70" s="47"/>
      <c r="AR70" s="331"/>
      <c r="AS70" s="332"/>
      <c r="AT70" s="333"/>
      <c r="AU70" s="48"/>
      <c r="AV70" s="331"/>
      <c r="AW70" s="332"/>
      <c r="AX70" s="333"/>
      <c r="AY70" s="45"/>
      <c r="AZ70" s="331"/>
      <c r="BA70" s="332"/>
      <c r="BB70" s="333"/>
      <c r="BC70" s="45"/>
      <c r="BD70" s="331"/>
      <c r="BE70" s="332"/>
      <c r="BF70" s="333"/>
      <c r="BG70" s="45"/>
      <c r="BH70" s="331"/>
      <c r="BI70" s="332"/>
      <c r="BJ70" s="333"/>
      <c r="BK70" s="45"/>
      <c r="BL70" s="331"/>
      <c r="BM70" s="332"/>
      <c r="BN70" s="333"/>
      <c r="BO70" s="45"/>
      <c r="BP70" s="331"/>
      <c r="BQ70" s="332"/>
      <c r="BR70" s="333"/>
      <c r="BS70" s="46"/>
      <c r="BT70" s="331"/>
      <c r="BU70" s="332"/>
      <c r="BV70" s="333"/>
      <c r="BW70" s="45"/>
      <c r="BX70" s="331"/>
      <c r="BY70" s="332"/>
      <c r="BZ70" s="333"/>
      <c r="CA70" s="10"/>
      <c r="CB70" s="10"/>
      <c r="CC70" s="10"/>
      <c r="CD70" s="317">
        <f>SUM(AR70:BZ71)</f>
        <v>0</v>
      </c>
      <c r="CE70" s="388"/>
      <c r="CF70" s="388"/>
      <c r="CG70" s="389"/>
      <c r="CH70" s="10"/>
      <c r="CI70" s="323">
        <f>(CD70*AC70)</f>
        <v>0</v>
      </c>
      <c r="CJ70" s="372"/>
      <c r="CK70" s="372"/>
      <c r="CL70" s="372"/>
      <c r="CM70" s="372"/>
      <c r="CN70" s="372"/>
      <c r="CO70" s="373"/>
      <c r="CT70" s="33">
        <v>40781</v>
      </c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148"/>
      <c r="DG70" s="148"/>
      <c r="DH70" s="148"/>
      <c r="DI70" s="148"/>
      <c r="DJ70" s="148"/>
      <c r="DK70" s="148"/>
      <c r="DL70" s="142"/>
      <c r="DM70" s="148"/>
      <c r="DN70" s="148"/>
      <c r="DO70" s="148"/>
      <c r="DP70" s="142">
        <v>42431</v>
      </c>
      <c r="DQ70" s="148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</row>
    <row r="71" spans="2:252" s="28" customFormat="1" ht="8.1" customHeight="1">
      <c r="B71" s="29"/>
      <c r="C71" s="29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400"/>
      <c r="X71" s="400"/>
      <c r="Y71" s="400"/>
      <c r="Z71" s="400"/>
      <c r="AA71" s="400"/>
      <c r="AB71" s="166"/>
      <c r="AC71" s="381"/>
      <c r="AD71" s="381"/>
      <c r="AE71" s="381"/>
      <c r="AF71" s="381"/>
      <c r="AG71" s="381"/>
      <c r="AH71" s="381"/>
      <c r="AI71" s="99"/>
      <c r="AJ71" s="381"/>
      <c r="AK71" s="381"/>
      <c r="AL71" s="381"/>
      <c r="AM71" s="381"/>
      <c r="AN71" s="381"/>
      <c r="AO71" s="381"/>
      <c r="AP71" s="381"/>
      <c r="AQ71" s="47"/>
      <c r="AR71" s="334"/>
      <c r="AS71" s="335"/>
      <c r="AT71" s="336"/>
      <c r="AU71" s="48"/>
      <c r="AV71" s="334"/>
      <c r="AW71" s="335"/>
      <c r="AX71" s="336"/>
      <c r="AY71" s="45"/>
      <c r="AZ71" s="334"/>
      <c r="BA71" s="335"/>
      <c r="BB71" s="336"/>
      <c r="BC71" s="45"/>
      <c r="BD71" s="334"/>
      <c r="BE71" s="335"/>
      <c r="BF71" s="336"/>
      <c r="BG71" s="45"/>
      <c r="BH71" s="334"/>
      <c r="BI71" s="335"/>
      <c r="BJ71" s="336"/>
      <c r="BK71" s="45"/>
      <c r="BL71" s="334"/>
      <c r="BM71" s="335"/>
      <c r="BN71" s="336"/>
      <c r="BO71" s="45"/>
      <c r="BP71" s="334"/>
      <c r="BQ71" s="335"/>
      <c r="BR71" s="336"/>
      <c r="BS71" s="46"/>
      <c r="BT71" s="334"/>
      <c r="BU71" s="335"/>
      <c r="BV71" s="336"/>
      <c r="BW71" s="45"/>
      <c r="BX71" s="334"/>
      <c r="BY71" s="335"/>
      <c r="BZ71" s="336"/>
      <c r="CA71" s="10"/>
      <c r="CB71" s="10"/>
      <c r="CC71" s="10"/>
      <c r="CD71" s="390"/>
      <c r="CE71" s="391"/>
      <c r="CF71" s="391"/>
      <c r="CG71" s="392"/>
      <c r="CH71" s="10"/>
      <c r="CI71" s="374"/>
      <c r="CJ71" s="375"/>
      <c r="CK71" s="375"/>
      <c r="CL71" s="375"/>
      <c r="CM71" s="375"/>
      <c r="CN71" s="375"/>
      <c r="CO71" s="376"/>
      <c r="CT71" s="33">
        <v>40782</v>
      </c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148"/>
      <c r="DG71" s="148"/>
      <c r="DH71" s="148"/>
      <c r="DI71" s="148"/>
      <c r="DJ71" s="148"/>
      <c r="DK71" s="148"/>
      <c r="DL71" s="142"/>
      <c r="DM71" s="148"/>
      <c r="DN71" s="148"/>
      <c r="DO71" s="148"/>
      <c r="DP71" s="142">
        <v>42432</v>
      </c>
      <c r="DQ71" s="148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</row>
    <row r="72" spans="2:252" s="28" customFormat="1" ht="4.5" customHeight="1">
      <c r="B72" s="29"/>
      <c r="C72" s="29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8"/>
      <c r="X72" s="168"/>
      <c r="Y72" s="168"/>
      <c r="Z72" s="168"/>
      <c r="AA72" s="168"/>
      <c r="AB72" s="168"/>
      <c r="AC72" s="93"/>
      <c r="AD72" s="93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43"/>
      <c r="AR72" s="49"/>
      <c r="AS72" s="49"/>
      <c r="AT72" s="49"/>
      <c r="AU72" s="43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10"/>
      <c r="CB72" s="10"/>
      <c r="CC72" s="10"/>
      <c r="CD72" s="53"/>
      <c r="CE72" s="53"/>
      <c r="CF72" s="53"/>
      <c r="CG72" s="53"/>
      <c r="CH72" s="10"/>
      <c r="CI72" s="164"/>
      <c r="CJ72" s="164"/>
      <c r="CK72" s="164"/>
      <c r="CL72" s="164"/>
      <c r="CM72" s="164"/>
      <c r="CN72" s="53"/>
      <c r="CO72" s="165"/>
      <c r="CT72" s="33">
        <v>40778</v>
      </c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148"/>
      <c r="DG72" s="148"/>
      <c r="DH72" s="148"/>
      <c r="DI72" s="148"/>
      <c r="DJ72" s="148"/>
      <c r="DK72" s="148"/>
      <c r="DL72" s="142"/>
      <c r="DM72" s="148"/>
      <c r="DN72" s="148"/>
      <c r="DO72" s="148"/>
      <c r="DP72" s="142">
        <v>42433</v>
      </c>
      <c r="DQ72" s="148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</row>
    <row r="73" spans="2:252" s="28" customFormat="1" ht="8.1" customHeight="1">
      <c r="B73" s="29"/>
      <c r="C73" s="29"/>
      <c r="D73" s="398" t="s">
        <v>93</v>
      </c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80" t="s">
        <v>66</v>
      </c>
      <c r="X73" s="400"/>
      <c r="Y73" s="400"/>
      <c r="Z73" s="400"/>
      <c r="AA73" s="400"/>
      <c r="AB73" s="166"/>
      <c r="AC73" s="381">
        <v>29.99</v>
      </c>
      <c r="AD73" s="381"/>
      <c r="AE73" s="381"/>
      <c r="AF73" s="381"/>
      <c r="AG73" s="381"/>
      <c r="AH73" s="381"/>
      <c r="AI73" s="99"/>
      <c r="AJ73" s="381">
        <v>49.99</v>
      </c>
      <c r="AK73" s="381"/>
      <c r="AL73" s="381"/>
      <c r="AM73" s="381"/>
      <c r="AN73" s="381"/>
      <c r="AO73" s="381"/>
      <c r="AP73" s="381"/>
      <c r="AQ73" s="47"/>
      <c r="AR73" s="331"/>
      <c r="AS73" s="332"/>
      <c r="AT73" s="333"/>
      <c r="AU73" s="48"/>
      <c r="AV73" s="331"/>
      <c r="AW73" s="332"/>
      <c r="AX73" s="333"/>
      <c r="AY73" s="45"/>
      <c r="AZ73" s="331"/>
      <c r="BA73" s="332"/>
      <c r="BB73" s="333"/>
      <c r="BC73" s="45"/>
      <c r="BD73" s="331"/>
      <c r="BE73" s="332"/>
      <c r="BF73" s="333"/>
      <c r="BG73" s="45"/>
      <c r="BH73" s="331"/>
      <c r="BI73" s="332"/>
      <c r="BJ73" s="333"/>
      <c r="BK73" s="45"/>
      <c r="BL73" s="331"/>
      <c r="BM73" s="332"/>
      <c r="BN73" s="333"/>
      <c r="BO73" s="45"/>
      <c r="BP73" s="331"/>
      <c r="BQ73" s="332"/>
      <c r="BR73" s="333"/>
      <c r="BS73" s="46"/>
      <c r="BT73" s="331"/>
      <c r="BU73" s="332"/>
      <c r="BV73" s="333"/>
      <c r="BW73" s="45"/>
      <c r="BX73" s="331"/>
      <c r="BY73" s="332"/>
      <c r="BZ73" s="333"/>
      <c r="CA73" s="10"/>
      <c r="CB73" s="10"/>
      <c r="CC73" s="10"/>
      <c r="CD73" s="317">
        <f>SUM(AR73:BZ74)</f>
        <v>0</v>
      </c>
      <c r="CE73" s="388"/>
      <c r="CF73" s="388"/>
      <c r="CG73" s="389"/>
      <c r="CH73" s="10"/>
      <c r="CI73" s="323">
        <f>(CD73*AC73)</f>
        <v>0</v>
      </c>
      <c r="CJ73" s="372"/>
      <c r="CK73" s="372"/>
      <c r="CL73" s="372"/>
      <c r="CM73" s="372"/>
      <c r="CN73" s="372"/>
      <c r="CO73" s="373"/>
      <c r="CT73" s="33">
        <v>40781</v>
      </c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148"/>
      <c r="DG73" s="148"/>
      <c r="DH73" s="148"/>
      <c r="DI73" s="148"/>
      <c r="DJ73" s="148"/>
      <c r="DK73" s="148"/>
      <c r="DL73" s="142"/>
      <c r="DM73" s="148"/>
      <c r="DN73" s="148"/>
      <c r="DO73" s="148"/>
      <c r="DP73" s="142">
        <v>42436</v>
      </c>
      <c r="DQ73" s="148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</row>
    <row r="74" spans="2:252" s="28" customFormat="1" ht="8.1" customHeight="1">
      <c r="B74" s="29"/>
      <c r="C74" s="2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400"/>
      <c r="X74" s="400"/>
      <c r="Y74" s="400"/>
      <c r="Z74" s="400"/>
      <c r="AA74" s="400"/>
      <c r="AB74" s="166"/>
      <c r="AC74" s="381"/>
      <c r="AD74" s="381"/>
      <c r="AE74" s="381"/>
      <c r="AF74" s="381"/>
      <c r="AG74" s="381"/>
      <c r="AH74" s="381"/>
      <c r="AI74" s="99"/>
      <c r="AJ74" s="381"/>
      <c r="AK74" s="381"/>
      <c r="AL74" s="381"/>
      <c r="AM74" s="381"/>
      <c r="AN74" s="381"/>
      <c r="AO74" s="381"/>
      <c r="AP74" s="381"/>
      <c r="AQ74" s="47"/>
      <c r="AR74" s="334"/>
      <c r="AS74" s="335"/>
      <c r="AT74" s="336"/>
      <c r="AU74" s="48"/>
      <c r="AV74" s="334"/>
      <c r="AW74" s="335"/>
      <c r="AX74" s="336"/>
      <c r="AY74" s="45"/>
      <c r="AZ74" s="334"/>
      <c r="BA74" s="335"/>
      <c r="BB74" s="336"/>
      <c r="BC74" s="45"/>
      <c r="BD74" s="334"/>
      <c r="BE74" s="335"/>
      <c r="BF74" s="336"/>
      <c r="BG74" s="45"/>
      <c r="BH74" s="334"/>
      <c r="BI74" s="335"/>
      <c r="BJ74" s="336"/>
      <c r="BK74" s="45"/>
      <c r="BL74" s="334"/>
      <c r="BM74" s="335"/>
      <c r="BN74" s="336"/>
      <c r="BO74" s="45"/>
      <c r="BP74" s="334"/>
      <c r="BQ74" s="335"/>
      <c r="BR74" s="336"/>
      <c r="BS74" s="46"/>
      <c r="BT74" s="334"/>
      <c r="BU74" s="335"/>
      <c r="BV74" s="336"/>
      <c r="BW74" s="45"/>
      <c r="BX74" s="334"/>
      <c r="BY74" s="335"/>
      <c r="BZ74" s="336"/>
      <c r="CA74" s="10"/>
      <c r="CB74" s="10"/>
      <c r="CC74" s="10"/>
      <c r="CD74" s="390"/>
      <c r="CE74" s="391"/>
      <c r="CF74" s="391"/>
      <c r="CG74" s="392"/>
      <c r="CH74" s="10"/>
      <c r="CI74" s="374"/>
      <c r="CJ74" s="375"/>
      <c r="CK74" s="375"/>
      <c r="CL74" s="375"/>
      <c r="CM74" s="375"/>
      <c r="CN74" s="375"/>
      <c r="CO74" s="376"/>
      <c r="CT74" s="33">
        <v>40782</v>
      </c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148"/>
      <c r="DG74" s="148"/>
      <c r="DH74" s="148"/>
      <c r="DI74" s="148"/>
      <c r="DJ74" s="148"/>
      <c r="DK74" s="148"/>
      <c r="DL74" s="142"/>
      <c r="DM74" s="148"/>
      <c r="DN74" s="148"/>
      <c r="DO74" s="148"/>
      <c r="DP74" s="142">
        <v>42437</v>
      </c>
      <c r="DQ74" s="148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</row>
    <row r="75" spans="2:252" s="28" customFormat="1" ht="4.5" customHeight="1">
      <c r="B75" s="29"/>
      <c r="C75" s="29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8"/>
      <c r="X75" s="168"/>
      <c r="Y75" s="168"/>
      <c r="Z75" s="168"/>
      <c r="AA75" s="168"/>
      <c r="AB75" s="168"/>
      <c r="AC75" s="93"/>
      <c r="AD75" s="93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43"/>
      <c r="AR75" s="45"/>
      <c r="AS75" s="45"/>
      <c r="AT75" s="45"/>
      <c r="AU75" s="44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10"/>
      <c r="CB75" s="10"/>
      <c r="CC75" s="10"/>
      <c r="CD75" s="53"/>
      <c r="CE75" s="53"/>
      <c r="CF75" s="53"/>
      <c r="CG75" s="53"/>
      <c r="CH75" s="10"/>
      <c r="CI75" s="153"/>
      <c r="CJ75" s="153"/>
      <c r="CK75" s="153"/>
      <c r="CL75" s="153"/>
      <c r="CM75" s="153"/>
      <c r="CN75" s="157"/>
      <c r="CO75" s="155"/>
      <c r="CT75" s="33">
        <v>40784</v>
      </c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148"/>
      <c r="DG75" s="148"/>
      <c r="DH75" s="148"/>
      <c r="DI75" s="148"/>
      <c r="DJ75" s="148"/>
      <c r="DK75" s="148"/>
      <c r="DL75" s="142"/>
      <c r="DM75" s="148"/>
      <c r="DN75" s="148"/>
      <c r="DO75" s="148"/>
      <c r="DP75" s="142">
        <v>42438</v>
      </c>
      <c r="DQ75" s="148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</row>
    <row r="76" spans="2:252" s="28" customFormat="1" ht="8.1" customHeight="1">
      <c r="B76" s="29"/>
      <c r="C76" s="29"/>
      <c r="D76" s="398" t="s">
        <v>83</v>
      </c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80" t="s">
        <v>67</v>
      </c>
      <c r="X76" s="400"/>
      <c r="Y76" s="400"/>
      <c r="Z76" s="400"/>
      <c r="AA76" s="400"/>
      <c r="AB76" s="169"/>
      <c r="AC76" s="381">
        <v>23.99</v>
      </c>
      <c r="AD76" s="381"/>
      <c r="AE76" s="381"/>
      <c r="AF76" s="381"/>
      <c r="AG76" s="381"/>
      <c r="AH76" s="381"/>
      <c r="AI76" s="99"/>
      <c r="AJ76" s="381">
        <v>39.99</v>
      </c>
      <c r="AK76" s="381"/>
      <c r="AL76" s="381"/>
      <c r="AM76" s="381"/>
      <c r="AN76" s="381"/>
      <c r="AO76" s="381"/>
      <c r="AP76" s="381"/>
      <c r="AQ76" s="47"/>
      <c r="AR76" s="331"/>
      <c r="AS76" s="332"/>
      <c r="AT76" s="333"/>
      <c r="AU76" s="48"/>
      <c r="AV76" s="331"/>
      <c r="AW76" s="332"/>
      <c r="AX76" s="333"/>
      <c r="AY76" s="45"/>
      <c r="AZ76" s="331"/>
      <c r="BA76" s="332"/>
      <c r="BB76" s="333"/>
      <c r="BC76" s="45"/>
      <c r="BD76" s="331"/>
      <c r="BE76" s="332"/>
      <c r="BF76" s="333"/>
      <c r="BG76" s="45"/>
      <c r="BH76" s="331"/>
      <c r="BI76" s="332"/>
      <c r="BJ76" s="333"/>
      <c r="BK76" s="45"/>
      <c r="BL76" s="331"/>
      <c r="BM76" s="332"/>
      <c r="BN76" s="333"/>
      <c r="BO76" s="45"/>
      <c r="BP76" s="331"/>
      <c r="BQ76" s="332"/>
      <c r="BR76" s="333"/>
      <c r="BS76" s="46"/>
      <c r="BT76" s="331"/>
      <c r="BU76" s="332"/>
      <c r="BV76" s="333"/>
      <c r="BW76" s="45"/>
      <c r="BX76" s="331"/>
      <c r="BY76" s="332"/>
      <c r="BZ76" s="333"/>
      <c r="CA76" s="10"/>
      <c r="CB76" s="10"/>
      <c r="CC76" s="10"/>
      <c r="CD76" s="317">
        <f>SUM(AR76:BZ77)</f>
        <v>0</v>
      </c>
      <c r="CE76" s="388"/>
      <c r="CF76" s="388"/>
      <c r="CG76" s="389"/>
      <c r="CH76" s="10"/>
      <c r="CI76" s="323">
        <f>(CD76*AC76)</f>
        <v>0</v>
      </c>
      <c r="CJ76" s="372"/>
      <c r="CK76" s="372"/>
      <c r="CL76" s="372"/>
      <c r="CM76" s="372"/>
      <c r="CN76" s="372"/>
      <c r="CO76" s="373"/>
      <c r="CT76" s="33">
        <v>40787</v>
      </c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148"/>
      <c r="DG76" s="148"/>
      <c r="DH76" s="148"/>
      <c r="DI76" s="148"/>
      <c r="DJ76" s="148"/>
      <c r="DK76" s="148"/>
      <c r="DL76" s="142"/>
      <c r="DM76" s="148"/>
      <c r="DN76" s="148"/>
      <c r="DO76" s="148"/>
      <c r="DP76" s="142">
        <v>42439</v>
      </c>
      <c r="DQ76" s="148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</row>
    <row r="77" spans="2:252" s="28" customFormat="1" ht="8.1" customHeight="1">
      <c r="B77" s="29"/>
      <c r="C77" s="2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400"/>
      <c r="X77" s="400"/>
      <c r="Y77" s="400"/>
      <c r="Z77" s="400"/>
      <c r="AA77" s="400"/>
      <c r="AB77" s="169"/>
      <c r="AC77" s="381"/>
      <c r="AD77" s="381"/>
      <c r="AE77" s="381"/>
      <c r="AF77" s="381"/>
      <c r="AG77" s="381"/>
      <c r="AH77" s="381"/>
      <c r="AI77" s="99"/>
      <c r="AJ77" s="381"/>
      <c r="AK77" s="381"/>
      <c r="AL77" s="381"/>
      <c r="AM77" s="381"/>
      <c r="AN77" s="381"/>
      <c r="AO77" s="381"/>
      <c r="AP77" s="381"/>
      <c r="AQ77" s="47"/>
      <c r="AR77" s="334"/>
      <c r="AS77" s="335"/>
      <c r="AT77" s="336"/>
      <c r="AU77" s="48"/>
      <c r="AV77" s="334"/>
      <c r="AW77" s="335"/>
      <c r="AX77" s="336"/>
      <c r="AY77" s="45"/>
      <c r="AZ77" s="334"/>
      <c r="BA77" s="335"/>
      <c r="BB77" s="336"/>
      <c r="BC77" s="45"/>
      <c r="BD77" s="334"/>
      <c r="BE77" s="335"/>
      <c r="BF77" s="336"/>
      <c r="BG77" s="45"/>
      <c r="BH77" s="334"/>
      <c r="BI77" s="335"/>
      <c r="BJ77" s="336"/>
      <c r="BK77" s="45"/>
      <c r="BL77" s="334"/>
      <c r="BM77" s="335"/>
      <c r="BN77" s="336"/>
      <c r="BO77" s="45"/>
      <c r="BP77" s="334"/>
      <c r="BQ77" s="335"/>
      <c r="BR77" s="336"/>
      <c r="BS77" s="46"/>
      <c r="BT77" s="334"/>
      <c r="BU77" s="335"/>
      <c r="BV77" s="336"/>
      <c r="BW77" s="45"/>
      <c r="BX77" s="334"/>
      <c r="BY77" s="335"/>
      <c r="BZ77" s="336"/>
      <c r="CA77" s="10"/>
      <c r="CB77" s="10"/>
      <c r="CC77" s="10"/>
      <c r="CD77" s="390"/>
      <c r="CE77" s="391"/>
      <c r="CF77" s="391"/>
      <c r="CG77" s="392"/>
      <c r="CH77" s="10"/>
      <c r="CI77" s="374"/>
      <c r="CJ77" s="375"/>
      <c r="CK77" s="375"/>
      <c r="CL77" s="375"/>
      <c r="CM77" s="375"/>
      <c r="CN77" s="375"/>
      <c r="CO77" s="376"/>
      <c r="CT77" s="33">
        <v>40788</v>
      </c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148"/>
      <c r="DG77" s="148"/>
      <c r="DH77" s="148"/>
      <c r="DI77" s="148"/>
      <c r="DJ77" s="148"/>
      <c r="DK77" s="148"/>
      <c r="DL77" s="142"/>
      <c r="DM77" s="148"/>
      <c r="DN77" s="148"/>
      <c r="DO77" s="148"/>
      <c r="DP77" s="142">
        <v>42440</v>
      </c>
      <c r="DQ77" s="148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</row>
    <row r="78" spans="2:252" s="28" customFormat="1" ht="4.5" customHeight="1">
      <c r="B78" s="29"/>
      <c r="C78" s="29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8"/>
      <c r="X78" s="168"/>
      <c r="Y78" s="168"/>
      <c r="Z78" s="168"/>
      <c r="AA78" s="168"/>
      <c r="AB78" s="168"/>
      <c r="AC78" s="93"/>
      <c r="AD78" s="93"/>
      <c r="AE78" s="93"/>
      <c r="AF78" s="93"/>
      <c r="AG78" s="93"/>
      <c r="AH78" s="57"/>
      <c r="AI78" s="57"/>
      <c r="AJ78" s="57"/>
      <c r="AK78" s="57"/>
      <c r="AL78" s="57"/>
      <c r="AM78" s="57"/>
      <c r="AN78" s="57"/>
      <c r="AO78" s="57"/>
      <c r="AP78" s="57"/>
      <c r="AQ78" s="43"/>
      <c r="AR78" s="45"/>
      <c r="AS78" s="45"/>
      <c r="AT78" s="45"/>
      <c r="AU78" s="44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10"/>
      <c r="CB78" s="10"/>
      <c r="CC78" s="10"/>
      <c r="CD78" s="53"/>
      <c r="CE78" s="53"/>
      <c r="CF78" s="53"/>
      <c r="CG78" s="53"/>
      <c r="CH78" s="10"/>
      <c r="CI78" s="153"/>
      <c r="CJ78" s="153"/>
      <c r="CK78" s="153"/>
      <c r="CL78" s="153"/>
      <c r="CM78" s="153"/>
      <c r="CN78" s="157"/>
      <c r="CO78" s="155"/>
      <c r="CT78" s="33">
        <v>40790</v>
      </c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148"/>
      <c r="DG78" s="148"/>
      <c r="DH78" s="148"/>
      <c r="DI78" s="148"/>
      <c r="DJ78" s="148"/>
      <c r="DK78" s="148"/>
      <c r="DL78" s="142"/>
      <c r="DM78" s="148"/>
      <c r="DN78" s="148"/>
      <c r="DO78" s="148"/>
      <c r="DP78" s="142">
        <v>42443</v>
      </c>
      <c r="DQ78" s="148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</row>
    <row r="79" spans="2:252" s="28" customFormat="1" ht="8.1" customHeight="1">
      <c r="B79" s="29"/>
      <c r="C79" s="29"/>
      <c r="D79" s="398" t="s">
        <v>94</v>
      </c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80" t="s">
        <v>68</v>
      </c>
      <c r="X79" s="400"/>
      <c r="Y79" s="400"/>
      <c r="Z79" s="400"/>
      <c r="AA79" s="400"/>
      <c r="AB79" s="170"/>
      <c r="AC79" s="381">
        <v>35.99</v>
      </c>
      <c r="AD79" s="381"/>
      <c r="AE79" s="381"/>
      <c r="AF79" s="381"/>
      <c r="AG79" s="381"/>
      <c r="AH79" s="381"/>
      <c r="AI79" s="99"/>
      <c r="AJ79" s="381">
        <v>59.99</v>
      </c>
      <c r="AK79" s="381"/>
      <c r="AL79" s="381"/>
      <c r="AM79" s="381"/>
      <c r="AN79" s="381"/>
      <c r="AO79" s="381"/>
      <c r="AP79" s="381"/>
      <c r="AQ79" s="47"/>
      <c r="AR79" s="331"/>
      <c r="AS79" s="332"/>
      <c r="AT79" s="333"/>
      <c r="AU79" s="48"/>
      <c r="AV79" s="331"/>
      <c r="AW79" s="332"/>
      <c r="AX79" s="333"/>
      <c r="AY79" s="45"/>
      <c r="AZ79" s="331"/>
      <c r="BA79" s="332"/>
      <c r="BB79" s="333"/>
      <c r="BC79" s="45"/>
      <c r="BD79" s="331"/>
      <c r="BE79" s="332"/>
      <c r="BF79" s="333"/>
      <c r="BG79" s="45"/>
      <c r="BH79" s="331"/>
      <c r="BI79" s="332"/>
      <c r="BJ79" s="333"/>
      <c r="BK79" s="45"/>
      <c r="BL79" s="331"/>
      <c r="BM79" s="332"/>
      <c r="BN79" s="333"/>
      <c r="BO79" s="45"/>
      <c r="BP79" s="331"/>
      <c r="BQ79" s="332"/>
      <c r="BR79" s="333"/>
      <c r="BS79" s="46"/>
      <c r="BT79" s="331"/>
      <c r="BU79" s="332"/>
      <c r="BV79" s="333"/>
      <c r="BW79" s="45"/>
      <c r="BX79" s="331"/>
      <c r="BY79" s="332"/>
      <c r="BZ79" s="333"/>
      <c r="CA79" s="10"/>
      <c r="CB79" s="10"/>
      <c r="CC79" s="10"/>
      <c r="CD79" s="317">
        <f>SUM(AR79:BZ80)</f>
        <v>0</v>
      </c>
      <c r="CE79" s="388"/>
      <c r="CF79" s="388"/>
      <c r="CG79" s="389"/>
      <c r="CH79" s="10"/>
      <c r="CI79" s="323">
        <f>(CD79*AC79)</f>
        <v>0</v>
      </c>
      <c r="CJ79" s="372"/>
      <c r="CK79" s="372"/>
      <c r="CL79" s="372"/>
      <c r="CM79" s="372"/>
      <c r="CN79" s="372"/>
      <c r="CO79" s="373"/>
      <c r="CT79" s="33">
        <v>40793</v>
      </c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148"/>
      <c r="DG79" s="148"/>
      <c r="DH79" s="148"/>
      <c r="DI79" s="148"/>
      <c r="DJ79" s="148"/>
      <c r="DK79" s="148"/>
      <c r="DL79" s="142"/>
      <c r="DM79" s="148"/>
      <c r="DN79" s="148"/>
      <c r="DO79" s="148"/>
      <c r="DP79" s="142">
        <v>42444</v>
      </c>
      <c r="DQ79" s="148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</row>
    <row r="80" spans="2:252" s="28" customFormat="1" ht="7.5" customHeight="1">
      <c r="B80" s="29"/>
      <c r="C80" s="2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400"/>
      <c r="X80" s="400"/>
      <c r="Y80" s="400"/>
      <c r="Z80" s="400"/>
      <c r="AA80" s="400"/>
      <c r="AB80" s="170"/>
      <c r="AC80" s="381"/>
      <c r="AD80" s="381"/>
      <c r="AE80" s="381"/>
      <c r="AF80" s="381"/>
      <c r="AG80" s="381"/>
      <c r="AH80" s="381"/>
      <c r="AI80" s="99"/>
      <c r="AJ80" s="381"/>
      <c r="AK80" s="381"/>
      <c r="AL80" s="381"/>
      <c r="AM80" s="381"/>
      <c r="AN80" s="381"/>
      <c r="AO80" s="381"/>
      <c r="AP80" s="381"/>
      <c r="AQ80" s="47"/>
      <c r="AR80" s="334"/>
      <c r="AS80" s="335"/>
      <c r="AT80" s="336"/>
      <c r="AU80" s="48"/>
      <c r="AV80" s="334"/>
      <c r="AW80" s="335"/>
      <c r="AX80" s="336"/>
      <c r="AY80" s="45"/>
      <c r="AZ80" s="334"/>
      <c r="BA80" s="335"/>
      <c r="BB80" s="336"/>
      <c r="BC80" s="45"/>
      <c r="BD80" s="334"/>
      <c r="BE80" s="335"/>
      <c r="BF80" s="336"/>
      <c r="BG80" s="45"/>
      <c r="BH80" s="334"/>
      <c r="BI80" s="335"/>
      <c r="BJ80" s="336"/>
      <c r="BK80" s="45"/>
      <c r="BL80" s="334"/>
      <c r="BM80" s="335"/>
      <c r="BN80" s="336"/>
      <c r="BO80" s="45"/>
      <c r="BP80" s="334"/>
      <c r="BQ80" s="335"/>
      <c r="BR80" s="336"/>
      <c r="BS80" s="46"/>
      <c r="BT80" s="334"/>
      <c r="BU80" s="335"/>
      <c r="BV80" s="336"/>
      <c r="BW80" s="45"/>
      <c r="BX80" s="334"/>
      <c r="BY80" s="335"/>
      <c r="BZ80" s="336"/>
      <c r="CA80" s="10"/>
      <c r="CB80" s="10"/>
      <c r="CC80" s="10"/>
      <c r="CD80" s="390"/>
      <c r="CE80" s="391"/>
      <c r="CF80" s="391"/>
      <c r="CG80" s="392"/>
      <c r="CH80" s="10"/>
      <c r="CI80" s="374"/>
      <c r="CJ80" s="375"/>
      <c r="CK80" s="375"/>
      <c r="CL80" s="375"/>
      <c r="CM80" s="375"/>
      <c r="CN80" s="375"/>
      <c r="CO80" s="376"/>
      <c r="CT80" s="33">
        <v>40794</v>
      </c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148"/>
      <c r="DG80" s="148"/>
      <c r="DH80" s="148"/>
      <c r="DI80" s="148"/>
      <c r="DJ80" s="148"/>
      <c r="DK80" s="148"/>
      <c r="DL80" s="142"/>
      <c r="DM80" s="148"/>
      <c r="DN80" s="148"/>
      <c r="DO80" s="148"/>
      <c r="DP80" s="142">
        <v>42445</v>
      </c>
      <c r="DQ80" s="148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</row>
    <row r="81" spans="2:252" s="28" customFormat="1" ht="4.5" customHeight="1">
      <c r="B81" s="29"/>
      <c r="C81" s="29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8"/>
      <c r="X81" s="168"/>
      <c r="Y81" s="168"/>
      <c r="Z81" s="168"/>
      <c r="AA81" s="168"/>
      <c r="AB81" s="168"/>
      <c r="AC81" s="93"/>
      <c r="AD81" s="93"/>
      <c r="AE81" s="93"/>
      <c r="AF81" s="93"/>
      <c r="AG81" s="93"/>
      <c r="AH81" s="57"/>
      <c r="AI81" s="57"/>
      <c r="AJ81" s="57"/>
      <c r="AK81" s="57"/>
      <c r="AL81" s="57"/>
      <c r="AM81" s="57"/>
      <c r="AN81" s="57"/>
      <c r="AO81" s="57"/>
      <c r="AP81" s="57"/>
      <c r="AQ81" s="43"/>
      <c r="AR81" s="45"/>
      <c r="AS81" s="45"/>
      <c r="AT81" s="45"/>
      <c r="AU81" s="44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10"/>
      <c r="CB81" s="10"/>
      <c r="CC81" s="10"/>
      <c r="CD81" s="53"/>
      <c r="CE81" s="53"/>
      <c r="CF81" s="53"/>
      <c r="CG81" s="53"/>
      <c r="CH81" s="10"/>
      <c r="CI81" s="153"/>
      <c r="CJ81" s="153"/>
      <c r="CK81" s="153"/>
      <c r="CL81" s="153"/>
      <c r="CM81" s="153"/>
      <c r="CN81" s="157"/>
      <c r="CO81" s="155"/>
      <c r="CT81" s="33">
        <v>40790</v>
      </c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148"/>
      <c r="DG81" s="148"/>
      <c r="DH81" s="148"/>
      <c r="DI81" s="148"/>
      <c r="DJ81" s="148"/>
      <c r="DK81" s="148"/>
      <c r="DL81" s="142"/>
      <c r="DM81" s="148"/>
      <c r="DN81" s="148"/>
      <c r="DO81" s="148"/>
      <c r="DP81" s="142">
        <v>42446</v>
      </c>
      <c r="DQ81" s="148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</row>
    <row r="82" spans="2:252" s="28" customFormat="1" ht="8.1" customHeight="1">
      <c r="B82" s="29"/>
      <c r="C82" s="29"/>
      <c r="D82" s="398" t="s">
        <v>84</v>
      </c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80" t="s">
        <v>69</v>
      </c>
      <c r="X82" s="400"/>
      <c r="Y82" s="400"/>
      <c r="Z82" s="400"/>
      <c r="AA82" s="400"/>
      <c r="AB82" s="170"/>
      <c r="AC82" s="381">
        <v>17.989999999999998</v>
      </c>
      <c r="AD82" s="381"/>
      <c r="AE82" s="381"/>
      <c r="AF82" s="381"/>
      <c r="AG82" s="381"/>
      <c r="AH82" s="381"/>
      <c r="AI82" s="99"/>
      <c r="AJ82" s="381">
        <v>29.99</v>
      </c>
      <c r="AK82" s="381"/>
      <c r="AL82" s="381"/>
      <c r="AM82" s="381"/>
      <c r="AN82" s="381"/>
      <c r="AO82" s="381"/>
      <c r="AP82" s="381"/>
      <c r="AQ82" s="47"/>
      <c r="AR82" s="331"/>
      <c r="AS82" s="332"/>
      <c r="AT82" s="333"/>
      <c r="AU82" s="48"/>
      <c r="AV82" s="331"/>
      <c r="AW82" s="332"/>
      <c r="AX82" s="333"/>
      <c r="AY82" s="45"/>
      <c r="AZ82" s="331"/>
      <c r="BA82" s="332"/>
      <c r="BB82" s="333"/>
      <c r="BC82" s="45"/>
      <c r="BD82" s="331"/>
      <c r="BE82" s="332"/>
      <c r="BF82" s="333"/>
      <c r="BG82" s="45"/>
      <c r="BH82" s="331"/>
      <c r="BI82" s="332"/>
      <c r="BJ82" s="333"/>
      <c r="BK82" s="45"/>
      <c r="BL82" s="331"/>
      <c r="BM82" s="332"/>
      <c r="BN82" s="333"/>
      <c r="BO82" s="45"/>
      <c r="BP82" s="331"/>
      <c r="BQ82" s="332"/>
      <c r="BR82" s="333"/>
      <c r="BS82" s="46"/>
      <c r="BT82" s="331"/>
      <c r="BU82" s="332"/>
      <c r="BV82" s="333"/>
      <c r="BW82" s="45"/>
      <c r="BX82" s="331"/>
      <c r="BY82" s="332"/>
      <c r="BZ82" s="333"/>
      <c r="CA82" s="10"/>
      <c r="CB82" s="10"/>
      <c r="CC82" s="10"/>
      <c r="CD82" s="317">
        <f>SUM(AR82:BZ83)</f>
        <v>0</v>
      </c>
      <c r="CE82" s="388"/>
      <c r="CF82" s="388"/>
      <c r="CG82" s="389"/>
      <c r="CH82" s="10"/>
      <c r="CI82" s="323">
        <f>(CD82*AC82)</f>
        <v>0</v>
      </c>
      <c r="CJ82" s="372"/>
      <c r="CK82" s="372"/>
      <c r="CL82" s="372"/>
      <c r="CM82" s="372"/>
      <c r="CN82" s="372"/>
      <c r="CO82" s="373"/>
      <c r="CT82" s="33">
        <v>40793</v>
      </c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148"/>
      <c r="DG82" s="148"/>
      <c r="DH82" s="148"/>
      <c r="DI82" s="148"/>
      <c r="DJ82" s="148"/>
      <c r="DK82" s="148"/>
      <c r="DL82" s="142"/>
      <c r="DM82" s="148"/>
      <c r="DN82" s="148"/>
      <c r="DO82" s="148"/>
      <c r="DP82" s="142">
        <v>42447</v>
      </c>
      <c r="DQ82" s="148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</row>
    <row r="83" spans="2:252" s="28" customFormat="1" ht="8.1" customHeight="1">
      <c r="B83" s="29"/>
      <c r="C83" s="29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400"/>
      <c r="X83" s="400"/>
      <c r="Y83" s="400"/>
      <c r="Z83" s="400"/>
      <c r="AA83" s="400"/>
      <c r="AB83" s="170"/>
      <c r="AC83" s="381"/>
      <c r="AD83" s="381"/>
      <c r="AE83" s="381"/>
      <c r="AF83" s="381"/>
      <c r="AG83" s="381"/>
      <c r="AH83" s="381"/>
      <c r="AI83" s="99"/>
      <c r="AJ83" s="381"/>
      <c r="AK83" s="381"/>
      <c r="AL83" s="381"/>
      <c r="AM83" s="381"/>
      <c r="AN83" s="381"/>
      <c r="AO83" s="381"/>
      <c r="AP83" s="381"/>
      <c r="AQ83" s="47"/>
      <c r="AR83" s="334"/>
      <c r="AS83" s="335"/>
      <c r="AT83" s="336"/>
      <c r="AU83" s="48"/>
      <c r="AV83" s="334"/>
      <c r="AW83" s="335"/>
      <c r="AX83" s="336"/>
      <c r="AY83" s="45"/>
      <c r="AZ83" s="334"/>
      <c r="BA83" s="335"/>
      <c r="BB83" s="336"/>
      <c r="BC83" s="45"/>
      <c r="BD83" s="334"/>
      <c r="BE83" s="335"/>
      <c r="BF83" s="336"/>
      <c r="BG83" s="45"/>
      <c r="BH83" s="334"/>
      <c r="BI83" s="335"/>
      <c r="BJ83" s="336"/>
      <c r="BK83" s="45"/>
      <c r="BL83" s="334"/>
      <c r="BM83" s="335"/>
      <c r="BN83" s="336"/>
      <c r="BO83" s="45"/>
      <c r="BP83" s="334"/>
      <c r="BQ83" s="335"/>
      <c r="BR83" s="336"/>
      <c r="BS83" s="46"/>
      <c r="BT83" s="334"/>
      <c r="BU83" s="335"/>
      <c r="BV83" s="336"/>
      <c r="BW83" s="45"/>
      <c r="BX83" s="334"/>
      <c r="BY83" s="335"/>
      <c r="BZ83" s="336"/>
      <c r="CA83" s="10"/>
      <c r="CB83" s="10"/>
      <c r="CC83" s="10"/>
      <c r="CD83" s="390"/>
      <c r="CE83" s="391"/>
      <c r="CF83" s="391"/>
      <c r="CG83" s="392"/>
      <c r="CH83" s="10"/>
      <c r="CI83" s="374"/>
      <c r="CJ83" s="375"/>
      <c r="CK83" s="375"/>
      <c r="CL83" s="375"/>
      <c r="CM83" s="375"/>
      <c r="CN83" s="375"/>
      <c r="CO83" s="376"/>
      <c r="CT83" s="33">
        <v>40794</v>
      </c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148"/>
      <c r="DG83" s="148"/>
      <c r="DH83" s="148"/>
      <c r="DI83" s="148"/>
      <c r="DJ83" s="148"/>
      <c r="DK83" s="148"/>
      <c r="DL83" s="142"/>
      <c r="DM83" s="148"/>
      <c r="DN83" s="148"/>
      <c r="DO83" s="148"/>
      <c r="DP83" s="142">
        <v>42450</v>
      </c>
      <c r="DQ83" s="148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</row>
    <row r="84" spans="2:252" s="28" customFormat="1" ht="4.5" customHeight="1">
      <c r="B84" s="29"/>
      <c r="C84" s="29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8"/>
      <c r="X84" s="168"/>
      <c r="Y84" s="168"/>
      <c r="Z84" s="168"/>
      <c r="AA84" s="168"/>
      <c r="AB84" s="168"/>
      <c r="AC84" s="93"/>
      <c r="AD84" s="93"/>
      <c r="AE84" s="93"/>
      <c r="AF84" s="93"/>
      <c r="AG84" s="93"/>
      <c r="AH84" s="57"/>
      <c r="AI84" s="57"/>
      <c r="AJ84" s="57"/>
      <c r="AK84" s="57"/>
      <c r="AL84" s="57"/>
      <c r="AM84" s="57"/>
      <c r="AN84" s="57"/>
      <c r="AO84" s="57"/>
      <c r="AP84" s="57"/>
      <c r="AQ84" s="43"/>
      <c r="AR84" s="45"/>
      <c r="AS84" s="45"/>
      <c r="AT84" s="45"/>
      <c r="AU84" s="44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10"/>
      <c r="CB84" s="10"/>
      <c r="CC84" s="10"/>
      <c r="CD84" s="53"/>
      <c r="CE84" s="53"/>
      <c r="CF84" s="53"/>
      <c r="CG84" s="53"/>
      <c r="CH84" s="10"/>
      <c r="CI84" s="153"/>
      <c r="CJ84" s="153"/>
      <c r="CK84" s="153"/>
      <c r="CL84" s="153"/>
      <c r="CM84" s="153"/>
      <c r="CN84" s="157"/>
      <c r="CO84" s="155"/>
      <c r="CT84" s="33">
        <v>40790</v>
      </c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148"/>
      <c r="DG84" s="148"/>
      <c r="DH84" s="148"/>
      <c r="DI84" s="148"/>
      <c r="DJ84" s="148"/>
      <c r="DK84" s="148"/>
      <c r="DL84" s="142"/>
      <c r="DM84" s="148"/>
      <c r="DN84" s="148"/>
      <c r="DO84" s="148"/>
      <c r="DP84" s="142">
        <v>42451</v>
      </c>
      <c r="DQ84" s="148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</row>
    <row r="85" spans="2:252" s="28" customFormat="1" ht="8.1" customHeight="1">
      <c r="B85" s="29"/>
      <c r="C85" s="29"/>
      <c r="D85" s="398" t="s">
        <v>85</v>
      </c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80" t="s">
        <v>70</v>
      </c>
      <c r="X85" s="400"/>
      <c r="Y85" s="400"/>
      <c r="Z85" s="400"/>
      <c r="AA85" s="400"/>
      <c r="AB85" s="170"/>
      <c r="AC85" s="381">
        <v>35.99</v>
      </c>
      <c r="AD85" s="381"/>
      <c r="AE85" s="381"/>
      <c r="AF85" s="381"/>
      <c r="AG85" s="381"/>
      <c r="AH85" s="381"/>
      <c r="AI85" s="99"/>
      <c r="AJ85" s="381">
        <v>59.99</v>
      </c>
      <c r="AK85" s="381"/>
      <c r="AL85" s="381"/>
      <c r="AM85" s="381"/>
      <c r="AN85" s="381"/>
      <c r="AO85" s="381"/>
      <c r="AP85" s="381"/>
      <c r="AQ85" s="47"/>
      <c r="AR85" s="331"/>
      <c r="AS85" s="332"/>
      <c r="AT85" s="333"/>
      <c r="AU85" s="48"/>
      <c r="AV85" s="331"/>
      <c r="AW85" s="332"/>
      <c r="AX85" s="333"/>
      <c r="AY85" s="45"/>
      <c r="AZ85" s="331"/>
      <c r="BA85" s="332"/>
      <c r="BB85" s="333"/>
      <c r="BC85" s="45"/>
      <c r="BD85" s="331"/>
      <c r="BE85" s="332"/>
      <c r="BF85" s="333"/>
      <c r="BG85" s="45"/>
      <c r="BH85" s="331"/>
      <c r="BI85" s="332"/>
      <c r="BJ85" s="333"/>
      <c r="BK85" s="45"/>
      <c r="BL85" s="331"/>
      <c r="BM85" s="332"/>
      <c r="BN85" s="333"/>
      <c r="BO85" s="45"/>
      <c r="BP85" s="331"/>
      <c r="BQ85" s="332"/>
      <c r="BR85" s="333"/>
      <c r="BS85" s="46"/>
      <c r="BT85" s="331"/>
      <c r="BU85" s="332"/>
      <c r="BV85" s="333"/>
      <c r="BW85" s="45"/>
      <c r="BX85" s="331"/>
      <c r="BY85" s="332"/>
      <c r="BZ85" s="333"/>
      <c r="CA85" s="10"/>
      <c r="CB85" s="10"/>
      <c r="CC85" s="10"/>
      <c r="CD85" s="317">
        <f>SUM(AR85:BZ86)</f>
        <v>0</v>
      </c>
      <c r="CE85" s="388"/>
      <c r="CF85" s="388"/>
      <c r="CG85" s="389"/>
      <c r="CH85" s="10"/>
      <c r="CI85" s="323">
        <f>(CD85*AC85)</f>
        <v>0</v>
      </c>
      <c r="CJ85" s="372"/>
      <c r="CK85" s="372"/>
      <c r="CL85" s="372"/>
      <c r="CM85" s="372"/>
      <c r="CN85" s="372"/>
      <c r="CO85" s="373"/>
      <c r="CT85" s="33">
        <v>40793</v>
      </c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148"/>
      <c r="DG85" s="148"/>
      <c r="DH85" s="148"/>
      <c r="DI85" s="148"/>
      <c r="DJ85" s="148"/>
      <c r="DK85" s="148"/>
      <c r="DL85" s="142"/>
      <c r="DM85" s="148"/>
      <c r="DN85" s="148"/>
      <c r="DO85" s="148"/>
      <c r="DP85" s="142">
        <v>42452</v>
      </c>
      <c r="DQ85" s="148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</row>
    <row r="86" spans="2:252" s="28" customFormat="1" ht="8.1" customHeight="1">
      <c r="B86" s="29"/>
      <c r="C86" s="2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400"/>
      <c r="X86" s="400"/>
      <c r="Y86" s="400"/>
      <c r="Z86" s="400"/>
      <c r="AA86" s="400"/>
      <c r="AB86" s="170"/>
      <c r="AC86" s="381"/>
      <c r="AD86" s="381"/>
      <c r="AE86" s="381"/>
      <c r="AF86" s="381"/>
      <c r="AG86" s="381"/>
      <c r="AH86" s="381"/>
      <c r="AI86" s="99"/>
      <c r="AJ86" s="381"/>
      <c r="AK86" s="381"/>
      <c r="AL86" s="381"/>
      <c r="AM86" s="381"/>
      <c r="AN86" s="381"/>
      <c r="AO86" s="381"/>
      <c r="AP86" s="381"/>
      <c r="AQ86" s="47"/>
      <c r="AR86" s="334"/>
      <c r="AS86" s="335"/>
      <c r="AT86" s="336"/>
      <c r="AU86" s="48"/>
      <c r="AV86" s="334"/>
      <c r="AW86" s="335"/>
      <c r="AX86" s="336"/>
      <c r="AY86" s="45"/>
      <c r="AZ86" s="334"/>
      <c r="BA86" s="335"/>
      <c r="BB86" s="336"/>
      <c r="BC86" s="45"/>
      <c r="BD86" s="334"/>
      <c r="BE86" s="335"/>
      <c r="BF86" s="336"/>
      <c r="BG86" s="45"/>
      <c r="BH86" s="334"/>
      <c r="BI86" s="335"/>
      <c r="BJ86" s="336"/>
      <c r="BK86" s="45"/>
      <c r="BL86" s="334"/>
      <c r="BM86" s="335"/>
      <c r="BN86" s="336"/>
      <c r="BO86" s="45"/>
      <c r="BP86" s="334"/>
      <c r="BQ86" s="335"/>
      <c r="BR86" s="336"/>
      <c r="BS86" s="46"/>
      <c r="BT86" s="334"/>
      <c r="BU86" s="335"/>
      <c r="BV86" s="336"/>
      <c r="BW86" s="45"/>
      <c r="BX86" s="334"/>
      <c r="BY86" s="335"/>
      <c r="BZ86" s="336"/>
      <c r="CA86" s="10"/>
      <c r="CB86" s="10"/>
      <c r="CC86" s="10"/>
      <c r="CD86" s="390"/>
      <c r="CE86" s="391"/>
      <c r="CF86" s="391"/>
      <c r="CG86" s="392"/>
      <c r="CH86" s="10"/>
      <c r="CI86" s="374"/>
      <c r="CJ86" s="375"/>
      <c r="CK86" s="375"/>
      <c r="CL86" s="375"/>
      <c r="CM86" s="375"/>
      <c r="CN86" s="375"/>
      <c r="CO86" s="376"/>
      <c r="CT86" s="33">
        <v>40794</v>
      </c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148"/>
      <c r="DG86" s="148"/>
      <c r="DH86" s="148"/>
      <c r="DI86" s="148"/>
      <c r="DJ86" s="148"/>
      <c r="DK86" s="148"/>
      <c r="DL86" s="142"/>
      <c r="DM86" s="148"/>
      <c r="DN86" s="148"/>
      <c r="DO86" s="148"/>
      <c r="DP86" s="142">
        <v>42453</v>
      </c>
      <c r="DQ86" s="148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</row>
    <row r="87" spans="2:252" s="28" customFormat="1" ht="4.5" customHeight="1">
      <c r="B87" s="29"/>
      <c r="C87" s="29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8"/>
      <c r="X87" s="168"/>
      <c r="Y87" s="168"/>
      <c r="Z87" s="168"/>
      <c r="AA87" s="168"/>
      <c r="AB87" s="168"/>
      <c r="AC87" s="93"/>
      <c r="AD87" s="93"/>
      <c r="AE87" s="93"/>
      <c r="AF87" s="93"/>
      <c r="AG87" s="93"/>
      <c r="AH87" s="57"/>
      <c r="AI87" s="57"/>
      <c r="AJ87" s="57"/>
      <c r="AK87" s="57"/>
      <c r="AL87" s="57"/>
      <c r="AM87" s="57"/>
      <c r="AN87" s="57"/>
      <c r="AO87" s="57"/>
      <c r="AP87" s="57"/>
      <c r="AQ87" s="43"/>
      <c r="AR87" s="45"/>
      <c r="AS87" s="45"/>
      <c r="AT87" s="45"/>
      <c r="AU87" s="44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10"/>
      <c r="CB87" s="10"/>
      <c r="CC87" s="10"/>
      <c r="CD87" s="53"/>
      <c r="CE87" s="53"/>
      <c r="CF87" s="53"/>
      <c r="CG87" s="53"/>
      <c r="CH87" s="10"/>
      <c r="CI87" s="153"/>
      <c r="CJ87" s="153"/>
      <c r="CK87" s="153"/>
      <c r="CL87" s="153"/>
      <c r="CM87" s="153"/>
      <c r="CN87" s="157"/>
      <c r="CO87" s="155"/>
      <c r="CT87" s="33">
        <v>40790</v>
      </c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148"/>
      <c r="DG87" s="148"/>
      <c r="DH87" s="148"/>
      <c r="DI87" s="148"/>
      <c r="DJ87" s="148"/>
      <c r="DK87" s="148"/>
      <c r="DL87" s="142"/>
      <c r="DM87" s="148"/>
      <c r="DN87" s="148"/>
      <c r="DO87" s="148"/>
      <c r="DP87" s="142">
        <v>42454</v>
      </c>
      <c r="DQ87" s="148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</row>
    <row r="88" spans="2:252" s="28" customFormat="1" ht="8.1" customHeight="1">
      <c r="B88" s="29"/>
      <c r="C88" s="29"/>
      <c r="D88" s="398" t="s">
        <v>86</v>
      </c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  <c r="T88" s="399"/>
      <c r="U88" s="399"/>
      <c r="V88" s="399"/>
      <c r="W88" s="380" t="s">
        <v>71</v>
      </c>
      <c r="X88" s="400"/>
      <c r="Y88" s="400"/>
      <c r="Z88" s="400"/>
      <c r="AA88" s="400"/>
      <c r="AB88" s="170"/>
      <c r="AC88" s="381">
        <v>23.99</v>
      </c>
      <c r="AD88" s="381"/>
      <c r="AE88" s="381"/>
      <c r="AF88" s="381"/>
      <c r="AG88" s="381"/>
      <c r="AH88" s="381"/>
      <c r="AI88" s="99"/>
      <c r="AJ88" s="381">
        <v>39.99</v>
      </c>
      <c r="AK88" s="381"/>
      <c r="AL88" s="381"/>
      <c r="AM88" s="381"/>
      <c r="AN88" s="381"/>
      <c r="AO88" s="381"/>
      <c r="AP88" s="381"/>
      <c r="AQ88" s="47"/>
      <c r="AR88" s="331"/>
      <c r="AS88" s="332"/>
      <c r="AT88" s="333"/>
      <c r="AU88" s="48"/>
      <c r="AV88" s="331"/>
      <c r="AW88" s="332"/>
      <c r="AX88" s="333"/>
      <c r="AY88" s="45"/>
      <c r="AZ88" s="331"/>
      <c r="BA88" s="332"/>
      <c r="BB88" s="333"/>
      <c r="BC88" s="45"/>
      <c r="BD88" s="331"/>
      <c r="BE88" s="332"/>
      <c r="BF88" s="333"/>
      <c r="BG88" s="45"/>
      <c r="BH88" s="331"/>
      <c r="BI88" s="332"/>
      <c r="BJ88" s="333"/>
      <c r="BK88" s="45"/>
      <c r="BL88" s="331"/>
      <c r="BM88" s="332"/>
      <c r="BN88" s="333"/>
      <c r="BO88" s="45"/>
      <c r="BP88" s="331"/>
      <c r="BQ88" s="332"/>
      <c r="BR88" s="333"/>
      <c r="BS88" s="46"/>
      <c r="BT88" s="331"/>
      <c r="BU88" s="332"/>
      <c r="BV88" s="333"/>
      <c r="BW88" s="45"/>
      <c r="BX88" s="331"/>
      <c r="BY88" s="332"/>
      <c r="BZ88" s="333"/>
      <c r="CA88" s="10"/>
      <c r="CB88" s="10"/>
      <c r="CC88" s="10"/>
      <c r="CD88" s="317">
        <f>SUM(AR88:BZ89)</f>
        <v>0</v>
      </c>
      <c r="CE88" s="388"/>
      <c r="CF88" s="388"/>
      <c r="CG88" s="389"/>
      <c r="CH88" s="10"/>
      <c r="CI88" s="323">
        <f>(CD88*AC88)</f>
        <v>0</v>
      </c>
      <c r="CJ88" s="372"/>
      <c r="CK88" s="372"/>
      <c r="CL88" s="372"/>
      <c r="CM88" s="372"/>
      <c r="CN88" s="372"/>
      <c r="CO88" s="373"/>
      <c r="CT88" s="33">
        <v>40793</v>
      </c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148"/>
      <c r="DG88" s="148"/>
      <c r="DH88" s="148"/>
      <c r="DI88" s="148"/>
      <c r="DJ88" s="148"/>
      <c r="DK88" s="148"/>
      <c r="DL88" s="142"/>
      <c r="DM88" s="148"/>
      <c r="DN88" s="148"/>
      <c r="DO88" s="148"/>
      <c r="DP88" s="142">
        <v>42457</v>
      </c>
      <c r="DQ88" s="148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</row>
    <row r="89" spans="2:252" s="28" customFormat="1" ht="7.5" customHeight="1">
      <c r="B89" s="29"/>
      <c r="C89" s="2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399"/>
      <c r="U89" s="399"/>
      <c r="V89" s="399"/>
      <c r="W89" s="400"/>
      <c r="X89" s="400"/>
      <c r="Y89" s="400"/>
      <c r="Z89" s="400"/>
      <c r="AA89" s="400"/>
      <c r="AB89" s="170"/>
      <c r="AC89" s="381"/>
      <c r="AD89" s="381"/>
      <c r="AE89" s="381"/>
      <c r="AF89" s="381"/>
      <c r="AG89" s="381"/>
      <c r="AH89" s="381"/>
      <c r="AI89" s="99"/>
      <c r="AJ89" s="381"/>
      <c r="AK89" s="381"/>
      <c r="AL89" s="381"/>
      <c r="AM89" s="381"/>
      <c r="AN89" s="381"/>
      <c r="AO89" s="381"/>
      <c r="AP89" s="381"/>
      <c r="AQ89" s="47"/>
      <c r="AR89" s="334"/>
      <c r="AS89" s="335"/>
      <c r="AT89" s="336"/>
      <c r="AU89" s="48"/>
      <c r="AV89" s="334"/>
      <c r="AW89" s="335"/>
      <c r="AX89" s="336"/>
      <c r="AY89" s="45"/>
      <c r="AZ89" s="334"/>
      <c r="BA89" s="335"/>
      <c r="BB89" s="336"/>
      <c r="BC89" s="45"/>
      <c r="BD89" s="334"/>
      <c r="BE89" s="335"/>
      <c r="BF89" s="336"/>
      <c r="BG89" s="45"/>
      <c r="BH89" s="334"/>
      <c r="BI89" s="335"/>
      <c r="BJ89" s="336"/>
      <c r="BK89" s="45"/>
      <c r="BL89" s="334"/>
      <c r="BM89" s="335"/>
      <c r="BN89" s="336"/>
      <c r="BO89" s="45"/>
      <c r="BP89" s="334"/>
      <c r="BQ89" s="335"/>
      <c r="BR89" s="336"/>
      <c r="BS89" s="46"/>
      <c r="BT89" s="334"/>
      <c r="BU89" s="335"/>
      <c r="BV89" s="336"/>
      <c r="BW89" s="45"/>
      <c r="BX89" s="334"/>
      <c r="BY89" s="335"/>
      <c r="BZ89" s="336"/>
      <c r="CA89" s="10"/>
      <c r="CB89" s="10"/>
      <c r="CC89" s="10"/>
      <c r="CD89" s="390"/>
      <c r="CE89" s="391"/>
      <c r="CF89" s="391"/>
      <c r="CG89" s="392"/>
      <c r="CH89" s="10"/>
      <c r="CI89" s="374"/>
      <c r="CJ89" s="375"/>
      <c r="CK89" s="375"/>
      <c r="CL89" s="375"/>
      <c r="CM89" s="375"/>
      <c r="CN89" s="375"/>
      <c r="CO89" s="376"/>
      <c r="CT89" s="33">
        <v>40794</v>
      </c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148"/>
      <c r="DG89" s="148"/>
      <c r="DH89" s="148"/>
      <c r="DI89" s="148"/>
      <c r="DJ89" s="148"/>
      <c r="DK89" s="148"/>
      <c r="DL89" s="142"/>
      <c r="DM89" s="148"/>
      <c r="DN89" s="148"/>
      <c r="DO89" s="148"/>
      <c r="DP89" s="142">
        <v>42458</v>
      </c>
      <c r="DQ89" s="148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</row>
    <row r="90" spans="2:252" s="28" customFormat="1" ht="4.5" customHeight="1">
      <c r="B90" s="29"/>
      <c r="C90" s="29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8"/>
      <c r="X90" s="168"/>
      <c r="Y90" s="168"/>
      <c r="Z90" s="168"/>
      <c r="AA90" s="168"/>
      <c r="AB90" s="168"/>
      <c r="AC90" s="93"/>
      <c r="AD90" s="93"/>
      <c r="AE90" s="93"/>
      <c r="AF90" s="93"/>
      <c r="AG90" s="93"/>
      <c r="AH90" s="57"/>
      <c r="AI90" s="57"/>
      <c r="AJ90" s="57"/>
      <c r="AK90" s="57"/>
      <c r="AL90" s="57"/>
      <c r="AM90" s="57"/>
      <c r="AN90" s="57"/>
      <c r="AO90" s="57"/>
      <c r="AP90" s="57"/>
      <c r="AQ90" s="43"/>
      <c r="AR90" s="45"/>
      <c r="AS90" s="45"/>
      <c r="AT90" s="45"/>
      <c r="AU90" s="44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10"/>
      <c r="CB90" s="10"/>
      <c r="CC90" s="10"/>
      <c r="CD90" s="53"/>
      <c r="CE90" s="53"/>
      <c r="CF90" s="53"/>
      <c r="CG90" s="53"/>
      <c r="CH90" s="10"/>
      <c r="CI90" s="153"/>
      <c r="CJ90" s="153"/>
      <c r="CK90" s="153"/>
      <c r="CL90" s="153"/>
      <c r="CM90" s="153"/>
      <c r="CN90" s="157"/>
      <c r="CO90" s="155"/>
      <c r="CT90" s="33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148"/>
      <c r="DG90" s="148"/>
      <c r="DH90" s="148"/>
      <c r="DI90" s="148"/>
      <c r="DJ90" s="148"/>
      <c r="DK90" s="148"/>
      <c r="DL90" s="142"/>
      <c r="DM90" s="148"/>
      <c r="DN90" s="148"/>
      <c r="DO90" s="148"/>
      <c r="DP90" s="142">
        <v>42459</v>
      </c>
      <c r="DQ90" s="148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</row>
    <row r="91" spans="2:252" s="28" customFormat="1" ht="7.5" customHeight="1">
      <c r="B91" s="29"/>
      <c r="C91" s="29"/>
      <c r="D91" s="398" t="s">
        <v>87</v>
      </c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80" t="s">
        <v>72</v>
      </c>
      <c r="X91" s="400"/>
      <c r="Y91" s="400"/>
      <c r="Z91" s="400"/>
      <c r="AA91" s="400"/>
      <c r="AB91" s="170"/>
      <c r="AC91" s="381">
        <v>38.99</v>
      </c>
      <c r="AD91" s="381"/>
      <c r="AE91" s="381"/>
      <c r="AF91" s="381"/>
      <c r="AG91" s="381"/>
      <c r="AH91" s="381"/>
      <c r="AI91" s="99"/>
      <c r="AJ91" s="381">
        <v>64.989999999999995</v>
      </c>
      <c r="AK91" s="381"/>
      <c r="AL91" s="381"/>
      <c r="AM91" s="381"/>
      <c r="AN91" s="381"/>
      <c r="AO91" s="381"/>
      <c r="AP91" s="381"/>
      <c r="AQ91" s="47"/>
      <c r="AR91" s="331"/>
      <c r="AS91" s="332"/>
      <c r="AT91" s="333"/>
      <c r="AU91" s="48"/>
      <c r="AV91" s="331"/>
      <c r="AW91" s="332"/>
      <c r="AX91" s="333"/>
      <c r="AY91" s="45"/>
      <c r="AZ91" s="331"/>
      <c r="BA91" s="332"/>
      <c r="BB91" s="333"/>
      <c r="BC91" s="45"/>
      <c r="BD91" s="331"/>
      <c r="BE91" s="332"/>
      <c r="BF91" s="333"/>
      <c r="BG91" s="45"/>
      <c r="BH91" s="331"/>
      <c r="BI91" s="332"/>
      <c r="BJ91" s="333"/>
      <c r="BK91" s="45"/>
      <c r="BL91" s="331"/>
      <c r="BM91" s="332"/>
      <c r="BN91" s="333"/>
      <c r="BO91" s="45"/>
      <c r="BP91" s="331"/>
      <c r="BQ91" s="332"/>
      <c r="BR91" s="333"/>
      <c r="BS91" s="46"/>
      <c r="BT91" s="331"/>
      <c r="BU91" s="332"/>
      <c r="BV91" s="333"/>
      <c r="BW91" s="45"/>
      <c r="BX91" s="331"/>
      <c r="BY91" s="332"/>
      <c r="BZ91" s="333"/>
      <c r="CA91" s="10"/>
      <c r="CB91" s="10"/>
      <c r="CC91" s="10"/>
      <c r="CD91" s="317">
        <f>SUM(AR91:BZ92)</f>
        <v>0</v>
      </c>
      <c r="CE91" s="388"/>
      <c r="CF91" s="388"/>
      <c r="CG91" s="389"/>
      <c r="CH91" s="10"/>
      <c r="CI91" s="323">
        <f>(CD91*AC91)</f>
        <v>0</v>
      </c>
      <c r="CJ91" s="372"/>
      <c r="CK91" s="372"/>
      <c r="CL91" s="372"/>
      <c r="CM91" s="372"/>
      <c r="CN91" s="372"/>
      <c r="CO91" s="373"/>
      <c r="CT91" s="33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148"/>
      <c r="DG91" s="148"/>
      <c r="DH91" s="148"/>
      <c r="DI91" s="148"/>
      <c r="DJ91" s="148"/>
      <c r="DK91" s="148"/>
      <c r="DL91" s="142"/>
      <c r="DM91" s="148"/>
      <c r="DN91" s="148"/>
      <c r="DO91" s="148"/>
      <c r="DP91" s="142">
        <v>42460</v>
      </c>
      <c r="DQ91" s="148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</row>
    <row r="92" spans="2:252" s="28" customFormat="1" ht="7.5" customHeight="1">
      <c r="B92" s="29"/>
      <c r="C92" s="2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400"/>
      <c r="X92" s="400"/>
      <c r="Y92" s="400"/>
      <c r="Z92" s="400"/>
      <c r="AA92" s="400"/>
      <c r="AB92" s="170"/>
      <c r="AC92" s="381"/>
      <c r="AD92" s="381"/>
      <c r="AE92" s="381"/>
      <c r="AF92" s="381"/>
      <c r="AG92" s="381"/>
      <c r="AH92" s="381"/>
      <c r="AI92" s="99"/>
      <c r="AJ92" s="381"/>
      <c r="AK92" s="381"/>
      <c r="AL92" s="381"/>
      <c r="AM92" s="381"/>
      <c r="AN92" s="381"/>
      <c r="AO92" s="381"/>
      <c r="AP92" s="381"/>
      <c r="AQ92" s="47"/>
      <c r="AR92" s="334"/>
      <c r="AS92" s="335"/>
      <c r="AT92" s="336"/>
      <c r="AU92" s="48"/>
      <c r="AV92" s="334"/>
      <c r="AW92" s="335"/>
      <c r="AX92" s="336"/>
      <c r="AY92" s="45"/>
      <c r="AZ92" s="334"/>
      <c r="BA92" s="335"/>
      <c r="BB92" s="336"/>
      <c r="BC92" s="45"/>
      <c r="BD92" s="334"/>
      <c r="BE92" s="335"/>
      <c r="BF92" s="336"/>
      <c r="BG92" s="45"/>
      <c r="BH92" s="334"/>
      <c r="BI92" s="335"/>
      <c r="BJ92" s="336"/>
      <c r="BK92" s="45"/>
      <c r="BL92" s="334"/>
      <c r="BM92" s="335"/>
      <c r="BN92" s="336"/>
      <c r="BO92" s="45"/>
      <c r="BP92" s="334"/>
      <c r="BQ92" s="335"/>
      <c r="BR92" s="336"/>
      <c r="BS92" s="46"/>
      <c r="BT92" s="334"/>
      <c r="BU92" s="335"/>
      <c r="BV92" s="336"/>
      <c r="BW92" s="45"/>
      <c r="BX92" s="334"/>
      <c r="BY92" s="335"/>
      <c r="BZ92" s="336"/>
      <c r="CA92" s="10"/>
      <c r="CB92" s="10"/>
      <c r="CC92" s="10"/>
      <c r="CD92" s="390"/>
      <c r="CE92" s="391"/>
      <c r="CF92" s="391"/>
      <c r="CG92" s="392"/>
      <c r="CH92" s="10"/>
      <c r="CI92" s="374"/>
      <c r="CJ92" s="375"/>
      <c r="CK92" s="375"/>
      <c r="CL92" s="375"/>
      <c r="CM92" s="375"/>
      <c r="CN92" s="375"/>
      <c r="CO92" s="376"/>
      <c r="CT92" s="33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148"/>
      <c r="DG92" s="148"/>
      <c r="DH92" s="148"/>
      <c r="DI92" s="148"/>
      <c r="DJ92" s="148"/>
      <c r="DK92" s="148"/>
      <c r="DL92" s="142"/>
      <c r="DM92" s="148"/>
      <c r="DN92" s="148"/>
      <c r="DO92" s="148"/>
      <c r="DP92" s="142">
        <v>42461</v>
      </c>
      <c r="DQ92" s="148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</row>
    <row r="93" spans="2:252" s="28" customFormat="1" ht="4.5" customHeight="1">
      <c r="B93" s="29"/>
      <c r="C93" s="29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8"/>
      <c r="X93" s="168"/>
      <c r="Y93" s="168"/>
      <c r="Z93" s="168"/>
      <c r="AA93" s="168"/>
      <c r="AB93" s="168"/>
      <c r="AC93" s="93"/>
      <c r="AD93" s="93"/>
      <c r="AE93" s="93"/>
      <c r="AF93" s="93"/>
      <c r="AG93" s="93"/>
      <c r="AH93" s="57"/>
      <c r="AI93" s="57"/>
      <c r="AJ93" s="57"/>
      <c r="AK93" s="57"/>
      <c r="AL93" s="57"/>
      <c r="AM93" s="57"/>
      <c r="AN93" s="57"/>
      <c r="AO93" s="57"/>
      <c r="AP93" s="57"/>
      <c r="AQ93" s="43"/>
      <c r="AR93" s="45"/>
      <c r="AS93" s="45"/>
      <c r="AT93" s="45"/>
      <c r="AU93" s="44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10"/>
      <c r="CB93" s="10"/>
      <c r="CC93" s="10"/>
      <c r="CD93" s="53"/>
      <c r="CE93" s="53"/>
      <c r="CF93" s="53"/>
      <c r="CG93" s="53"/>
      <c r="CH93" s="10"/>
      <c r="CI93" s="153"/>
      <c r="CJ93" s="153"/>
      <c r="CK93" s="153"/>
      <c r="CL93" s="153"/>
      <c r="CM93" s="153"/>
      <c r="CN93" s="157"/>
      <c r="CO93" s="155"/>
      <c r="CT93" s="33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148"/>
      <c r="DG93" s="148"/>
      <c r="DH93" s="148"/>
      <c r="DI93" s="148"/>
      <c r="DJ93" s="148"/>
      <c r="DK93" s="148"/>
      <c r="DL93" s="142"/>
      <c r="DM93" s="148"/>
      <c r="DN93" s="148"/>
      <c r="DO93" s="148"/>
      <c r="DP93" s="142">
        <v>42464</v>
      </c>
      <c r="DQ93" s="148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</row>
    <row r="94" spans="2:252" s="28" customFormat="1" ht="7.5" customHeight="1">
      <c r="B94" s="29"/>
      <c r="C94" s="29"/>
      <c r="D94" s="398" t="s">
        <v>92</v>
      </c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80" t="s">
        <v>73</v>
      </c>
      <c r="X94" s="400"/>
      <c r="Y94" s="400"/>
      <c r="Z94" s="400"/>
      <c r="AA94" s="400"/>
      <c r="AB94" s="170"/>
      <c r="AC94" s="381">
        <v>35.99</v>
      </c>
      <c r="AD94" s="381"/>
      <c r="AE94" s="381"/>
      <c r="AF94" s="381"/>
      <c r="AG94" s="381"/>
      <c r="AH94" s="381"/>
      <c r="AI94" s="99"/>
      <c r="AJ94" s="381">
        <v>59.99</v>
      </c>
      <c r="AK94" s="381"/>
      <c r="AL94" s="381"/>
      <c r="AM94" s="381"/>
      <c r="AN94" s="381"/>
      <c r="AO94" s="381"/>
      <c r="AP94" s="381"/>
      <c r="AQ94" s="47"/>
      <c r="AR94" s="331"/>
      <c r="AS94" s="332"/>
      <c r="AT94" s="333"/>
      <c r="AU94" s="48"/>
      <c r="AV94" s="331"/>
      <c r="AW94" s="332"/>
      <c r="AX94" s="333"/>
      <c r="AY94" s="45"/>
      <c r="AZ94" s="331"/>
      <c r="BA94" s="332"/>
      <c r="BB94" s="333"/>
      <c r="BC94" s="45"/>
      <c r="BD94" s="331"/>
      <c r="BE94" s="332"/>
      <c r="BF94" s="333"/>
      <c r="BG94" s="45"/>
      <c r="BH94" s="331"/>
      <c r="BI94" s="332"/>
      <c r="BJ94" s="333"/>
      <c r="BK94" s="45"/>
      <c r="BL94" s="331"/>
      <c r="BM94" s="332"/>
      <c r="BN94" s="333"/>
      <c r="BO94" s="45"/>
      <c r="BP94" s="331"/>
      <c r="BQ94" s="332"/>
      <c r="BR94" s="333"/>
      <c r="BS94" s="46"/>
      <c r="BT94" s="331"/>
      <c r="BU94" s="332"/>
      <c r="BV94" s="333"/>
      <c r="BW94" s="45"/>
      <c r="BX94" s="331"/>
      <c r="BY94" s="332"/>
      <c r="BZ94" s="333"/>
      <c r="CA94" s="10"/>
      <c r="CB94" s="10"/>
      <c r="CC94" s="10"/>
      <c r="CD94" s="317">
        <f>SUM(AR94:BZ95)</f>
        <v>0</v>
      </c>
      <c r="CE94" s="388"/>
      <c r="CF94" s="388"/>
      <c r="CG94" s="389"/>
      <c r="CH94" s="10"/>
      <c r="CI94" s="323">
        <f>(CD94*AC94)</f>
        <v>0</v>
      </c>
      <c r="CJ94" s="372"/>
      <c r="CK94" s="372"/>
      <c r="CL94" s="372"/>
      <c r="CM94" s="372"/>
      <c r="CN94" s="372"/>
      <c r="CO94" s="373"/>
      <c r="CT94" s="33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148"/>
      <c r="DG94" s="148"/>
      <c r="DH94" s="148"/>
      <c r="DI94" s="148"/>
      <c r="DJ94" s="148"/>
      <c r="DK94" s="148"/>
      <c r="DL94" s="142"/>
      <c r="DM94" s="148"/>
      <c r="DN94" s="148"/>
      <c r="DO94" s="148"/>
      <c r="DP94" s="142">
        <v>42465</v>
      </c>
      <c r="DQ94" s="148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</row>
    <row r="95" spans="2:252" s="29" customFormat="1" ht="8.1" customHeight="1">
      <c r="D95" s="399"/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400"/>
      <c r="X95" s="400"/>
      <c r="Y95" s="400"/>
      <c r="Z95" s="400"/>
      <c r="AA95" s="400"/>
      <c r="AB95" s="170"/>
      <c r="AC95" s="381"/>
      <c r="AD95" s="381"/>
      <c r="AE95" s="381"/>
      <c r="AF95" s="381"/>
      <c r="AG95" s="381"/>
      <c r="AH95" s="381"/>
      <c r="AI95" s="99"/>
      <c r="AJ95" s="381"/>
      <c r="AK95" s="381"/>
      <c r="AL95" s="381"/>
      <c r="AM95" s="381"/>
      <c r="AN95" s="381"/>
      <c r="AO95" s="381"/>
      <c r="AP95" s="381"/>
      <c r="AQ95" s="47"/>
      <c r="AR95" s="334"/>
      <c r="AS95" s="335"/>
      <c r="AT95" s="336"/>
      <c r="AU95" s="48"/>
      <c r="AV95" s="334"/>
      <c r="AW95" s="335"/>
      <c r="AX95" s="336"/>
      <c r="AY95" s="45"/>
      <c r="AZ95" s="334"/>
      <c r="BA95" s="335"/>
      <c r="BB95" s="336"/>
      <c r="BC95" s="45"/>
      <c r="BD95" s="334"/>
      <c r="BE95" s="335"/>
      <c r="BF95" s="336"/>
      <c r="BG95" s="45"/>
      <c r="BH95" s="334"/>
      <c r="BI95" s="335"/>
      <c r="BJ95" s="336"/>
      <c r="BK95" s="45"/>
      <c r="BL95" s="334"/>
      <c r="BM95" s="335"/>
      <c r="BN95" s="336"/>
      <c r="BO95" s="45"/>
      <c r="BP95" s="334"/>
      <c r="BQ95" s="335"/>
      <c r="BR95" s="336"/>
      <c r="BS95" s="46"/>
      <c r="BT95" s="334"/>
      <c r="BU95" s="335"/>
      <c r="BV95" s="336"/>
      <c r="BW95" s="45"/>
      <c r="BX95" s="334"/>
      <c r="BY95" s="335"/>
      <c r="BZ95" s="336"/>
      <c r="CA95" s="10"/>
      <c r="CB95" s="10"/>
      <c r="CC95" s="10"/>
      <c r="CD95" s="390"/>
      <c r="CE95" s="391"/>
      <c r="CF95" s="391"/>
      <c r="CG95" s="392"/>
      <c r="CH95" s="10"/>
      <c r="CI95" s="374"/>
      <c r="CJ95" s="375"/>
      <c r="CK95" s="375"/>
      <c r="CL95" s="375"/>
      <c r="CM95" s="375"/>
      <c r="CN95" s="375"/>
      <c r="CO95" s="376"/>
      <c r="CT95" s="33">
        <v>40773</v>
      </c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158"/>
      <c r="DG95" s="158"/>
      <c r="DH95" s="158"/>
      <c r="DI95" s="158"/>
      <c r="DJ95" s="158"/>
      <c r="DK95" s="158"/>
      <c r="DL95" s="142"/>
      <c r="DM95" s="158"/>
      <c r="DN95" s="158"/>
      <c r="DO95" s="158"/>
      <c r="DP95" s="142">
        <v>42466</v>
      </c>
      <c r="DQ95" s="158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</row>
    <row r="96" spans="2:252" s="29" customFormat="1" ht="8.1" customHeight="1">
      <c r="D96" s="67"/>
      <c r="E96" s="41"/>
      <c r="F96" s="41"/>
      <c r="G96" s="41"/>
      <c r="H96" s="41"/>
      <c r="I96" s="41"/>
      <c r="J96" s="41"/>
      <c r="K96" s="41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00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47"/>
      <c r="AR96" s="46"/>
      <c r="AS96" s="46"/>
      <c r="AT96" s="46"/>
      <c r="AU96" s="48"/>
      <c r="AV96" s="46"/>
      <c r="AW96" s="46"/>
      <c r="AX96" s="46"/>
      <c r="AY96" s="45"/>
      <c r="AZ96" s="46"/>
      <c r="BA96" s="46"/>
      <c r="BB96" s="46"/>
      <c r="BC96" s="45"/>
      <c r="BD96" s="46"/>
      <c r="BE96" s="46"/>
      <c r="BF96" s="46"/>
      <c r="BG96" s="45"/>
      <c r="BH96" s="46"/>
      <c r="BI96" s="46"/>
      <c r="BJ96" s="46"/>
      <c r="BK96" s="45"/>
      <c r="BL96" s="46"/>
      <c r="BM96" s="46"/>
      <c r="BN96" s="46"/>
      <c r="BO96" s="45"/>
      <c r="BP96" s="46"/>
      <c r="BQ96" s="46"/>
      <c r="BR96" s="46"/>
      <c r="BS96" s="46"/>
      <c r="BT96" s="46"/>
      <c r="BU96" s="46"/>
      <c r="BV96" s="46"/>
      <c r="BW96" s="45"/>
      <c r="BX96" s="46"/>
      <c r="BY96" s="46"/>
      <c r="BZ96" s="46"/>
      <c r="CA96" s="10"/>
      <c r="CB96" s="10"/>
      <c r="CC96" s="10"/>
      <c r="CD96" s="46"/>
      <c r="CE96" s="46"/>
      <c r="CF96" s="46"/>
      <c r="CG96" s="45"/>
      <c r="CH96" s="10"/>
      <c r="CI96" s="157"/>
      <c r="CJ96" s="157"/>
      <c r="CK96" s="157"/>
      <c r="CL96" s="157"/>
      <c r="CM96" s="157"/>
      <c r="CN96" s="157"/>
      <c r="CO96" s="157"/>
      <c r="CT96" s="33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158"/>
      <c r="DG96" s="158"/>
      <c r="DH96" s="158"/>
      <c r="DI96" s="158"/>
      <c r="DJ96" s="158"/>
      <c r="DK96" s="158"/>
      <c r="DL96" s="142"/>
      <c r="DM96" s="158"/>
      <c r="DN96" s="158"/>
      <c r="DO96" s="158"/>
      <c r="DP96" s="142">
        <v>42467</v>
      </c>
      <c r="DQ96" s="158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</row>
    <row r="97" spans="2:252" s="29" customFormat="1" ht="8.1" customHeight="1">
      <c r="D97" s="67"/>
      <c r="E97" s="41"/>
      <c r="F97" s="41"/>
      <c r="G97" s="41"/>
      <c r="H97" s="41"/>
      <c r="I97" s="41"/>
      <c r="J97" s="41"/>
      <c r="K97" s="41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00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47"/>
      <c r="AR97" s="46"/>
      <c r="AS97" s="46"/>
      <c r="AT97" s="46"/>
      <c r="AU97" s="48"/>
      <c r="AV97" s="46"/>
      <c r="AW97" s="46"/>
      <c r="AX97" s="46"/>
      <c r="AY97" s="45"/>
      <c r="AZ97" s="46"/>
      <c r="BA97" s="46"/>
      <c r="BB97" s="46"/>
      <c r="BC97" s="45"/>
      <c r="BD97" s="46"/>
      <c r="BE97" s="46"/>
      <c r="BF97" s="46"/>
      <c r="BG97" s="45"/>
      <c r="BH97" s="46"/>
      <c r="BI97" s="46"/>
      <c r="BJ97" s="46"/>
      <c r="BK97" s="45"/>
      <c r="CA97" s="10"/>
      <c r="CB97" s="10"/>
      <c r="CC97" s="10"/>
      <c r="CD97" s="46"/>
      <c r="CE97" s="46"/>
      <c r="CF97" s="46"/>
      <c r="CG97" s="45"/>
      <c r="CH97" s="10"/>
      <c r="CI97" s="157"/>
      <c r="CJ97" s="157"/>
      <c r="CK97" s="157"/>
      <c r="CL97" s="157"/>
      <c r="CM97" s="157"/>
      <c r="CN97" s="157"/>
      <c r="CO97" s="157"/>
      <c r="CT97" s="33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158"/>
      <c r="DG97" s="158"/>
      <c r="DH97" s="158"/>
      <c r="DI97" s="158"/>
      <c r="DJ97" s="158"/>
      <c r="DK97" s="158"/>
      <c r="DL97" s="142"/>
      <c r="DM97" s="158"/>
      <c r="DN97" s="158"/>
      <c r="DO97" s="158"/>
      <c r="DP97" s="142">
        <v>42468</v>
      </c>
      <c r="DQ97" s="158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</row>
    <row r="98" spans="2:252" s="28" customFormat="1" ht="8.25" customHeight="1">
      <c r="B98" s="350" t="s">
        <v>10</v>
      </c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29"/>
      <c r="AP98" s="29"/>
      <c r="AZ98" s="50"/>
      <c r="BA98" s="49"/>
      <c r="BB98" s="50"/>
      <c r="BC98" s="50"/>
      <c r="BD98" s="49"/>
      <c r="BE98" s="50"/>
      <c r="BF98" s="50"/>
      <c r="BG98" s="50"/>
      <c r="BH98" s="49"/>
      <c r="BI98" s="50"/>
      <c r="BJ98" s="50"/>
      <c r="BK98" s="50"/>
      <c r="CA98" s="50"/>
      <c r="CB98" s="49"/>
      <c r="CC98" s="50"/>
      <c r="CD98" s="50"/>
      <c r="CE98" s="50"/>
      <c r="CF98" s="49"/>
      <c r="CG98" s="50"/>
      <c r="CH98" s="50"/>
      <c r="CI98" s="50"/>
      <c r="CJ98" s="50"/>
      <c r="CK98" s="50"/>
      <c r="CL98" s="50"/>
      <c r="CM98" s="50"/>
      <c r="CN98" s="49"/>
      <c r="CO98" s="50"/>
      <c r="CP98" s="50"/>
      <c r="CQ98" s="50"/>
      <c r="CR98" s="49"/>
      <c r="CS98" s="50"/>
      <c r="CT98" s="50"/>
      <c r="CU98" s="68"/>
      <c r="CV98" s="23"/>
      <c r="CW98" s="23"/>
      <c r="CX98" s="23"/>
      <c r="CY98" s="69"/>
      <c r="CZ98" s="69"/>
      <c r="DA98" s="69"/>
      <c r="DB98" s="70"/>
      <c r="DC98" s="23"/>
      <c r="DD98" s="71"/>
      <c r="DE98" s="71"/>
      <c r="DF98" s="171"/>
      <c r="DG98" s="172"/>
      <c r="DH98" s="172"/>
      <c r="DI98" s="143"/>
      <c r="DJ98" s="173"/>
      <c r="DK98" s="148"/>
      <c r="DL98" s="142"/>
      <c r="DM98" s="148"/>
      <c r="DN98" s="148"/>
      <c r="DO98" s="142"/>
      <c r="DP98" s="142">
        <v>42471</v>
      </c>
      <c r="DQ98" s="148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</row>
    <row r="99" spans="2:252" s="28" customFormat="1" ht="8.1" customHeight="1">
      <c r="B99" s="351"/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29"/>
      <c r="AP99" s="29"/>
      <c r="AZ99" s="50"/>
      <c r="BA99" s="49"/>
      <c r="BB99" s="50"/>
      <c r="BC99" s="50"/>
      <c r="BD99" s="50"/>
      <c r="BE99" s="49"/>
      <c r="BF99" s="50"/>
      <c r="BG99" s="50"/>
      <c r="BH99" s="50"/>
      <c r="BI99" s="49"/>
      <c r="BJ99" s="50"/>
      <c r="BK99" s="50"/>
      <c r="BL99" s="50"/>
      <c r="BM99" s="49"/>
      <c r="BN99" s="50"/>
      <c r="BO99" s="50"/>
      <c r="BP99" s="50"/>
      <c r="BQ99" s="49"/>
      <c r="BR99" s="50"/>
      <c r="BS99" s="50"/>
      <c r="BT99" s="50"/>
      <c r="BU99" s="49"/>
      <c r="BV99" s="50"/>
      <c r="BW99" s="50"/>
      <c r="BX99" s="50"/>
      <c r="BY99" s="49"/>
      <c r="BZ99" s="50"/>
      <c r="CA99" s="50"/>
      <c r="CB99" s="50"/>
      <c r="CC99" s="49"/>
      <c r="CD99" s="50"/>
      <c r="CE99" s="50"/>
      <c r="CF99" s="50"/>
      <c r="CG99" s="49"/>
      <c r="CH99" s="50"/>
      <c r="CI99" s="50"/>
      <c r="CJ99" s="50"/>
      <c r="CK99" s="50"/>
      <c r="CL99" s="50"/>
      <c r="CM99" s="50"/>
      <c r="CN99" s="50"/>
      <c r="CO99" s="49"/>
      <c r="CP99" s="50"/>
      <c r="CQ99" s="50"/>
      <c r="CR99" s="50"/>
      <c r="CS99" s="49"/>
      <c r="CT99" s="50"/>
      <c r="CU99" s="68"/>
      <c r="CV99" s="68"/>
      <c r="CW99" s="23"/>
      <c r="CX99" s="23"/>
      <c r="CY99" s="23"/>
      <c r="CZ99" s="69"/>
      <c r="DA99" s="69"/>
      <c r="DB99" s="69"/>
      <c r="DC99" s="70"/>
      <c r="DD99" s="23"/>
      <c r="DE99" s="71"/>
      <c r="DF99" s="171"/>
      <c r="DG99" s="171"/>
      <c r="DH99" s="172"/>
      <c r="DI99" s="172"/>
      <c r="DJ99" s="143"/>
      <c r="DK99" s="173"/>
      <c r="DL99" s="142"/>
      <c r="DM99" s="148"/>
      <c r="DN99" s="148"/>
      <c r="DO99" s="148"/>
      <c r="DP99" s="142">
        <v>42472</v>
      </c>
      <c r="DQ99" s="148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</row>
    <row r="100" spans="2:252" s="28" customFormat="1" ht="8.1" customHeight="1">
      <c r="B100" s="29"/>
      <c r="C100" s="29"/>
      <c r="D100" s="393" t="s">
        <v>81</v>
      </c>
      <c r="E100" s="394"/>
      <c r="F100" s="394"/>
      <c r="G100" s="394"/>
      <c r="H100" s="394"/>
      <c r="I100" s="394"/>
      <c r="J100" s="394"/>
      <c r="K100" s="394"/>
      <c r="L100" s="394"/>
      <c r="M100" s="394"/>
      <c r="N100" s="394"/>
      <c r="O100" s="394"/>
      <c r="P100" s="394"/>
      <c r="Q100" s="394"/>
      <c r="R100" s="394"/>
      <c r="S100" s="394"/>
      <c r="T100" s="394"/>
      <c r="U100" s="394"/>
      <c r="V100" s="159"/>
      <c r="W100" s="346" t="s">
        <v>74</v>
      </c>
      <c r="X100" s="396"/>
      <c r="Y100" s="396"/>
      <c r="Z100" s="396"/>
      <c r="AA100" s="396"/>
      <c r="AB100" s="159"/>
      <c r="AC100" s="346" t="s">
        <v>12</v>
      </c>
      <c r="AD100" s="353"/>
      <c r="AE100" s="353"/>
      <c r="AF100" s="353"/>
      <c r="AG100" s="353"/>
      <c r="AH100" s="353"/>
      <c r="AI100" s="94"/>
      <c r="AJ100" s="346" t="s">
        <v>13</v>
      </c>
      <c r="AK100" s="353"/>
      <c r="AL100" s="353"/>
      <c r="AM100" s="353"/>
      <c r="AN100" s="353"/>
      <c r="AO100" s="353"/>
      <c r="AP100" s="353"/>
      <c r="AQ100" s="10"/>
      <c r="AR100" s="10"/>
      <c r="AS100" s="10"/>
      <c r="AT100" s="174"/>
      <c r="AU100" s="174"/>
      <c r="AV100" s="174"/>
      <c r="AW100" s="175"/>
      <c r="AX100" s="175"/>
      <c r="AY100" s="176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341" t="s">
        <v>14</v>
      </c>
      <c r="BM100" s="355"/>
      <c r="BN100" s="355"/>
      <c r="BO100" s="24"/>
      <c r="BP100" s="341" t="s">
        <v>15</v>
      </c>
      <c r="BQ100" s="355"/>
      <c r="BR100" s="355"/>
      <c r="BS100" s="24"/>
      <c r="BT100" s="341" t="s">
        <v>16</v>
      </c>
      <c r="BU100" s="355"/>
      <c r="BV100" s="355"/>
      <c r="BW100" s="24"/>
      <c r="BX100" s="341" t="s">
        <v>17</v>
      </c>
      <c r="BY100" s="355"/>
      <c r="BZ100" s="355"/>
      <c r="CA100" s="50"/>
      <c r="CB100" s="174"/>
      <c r="CC100" s="24"/>
      <c r="CD100" s="313" t="s">
        <v>18</v>
      </c>
      <c r="CE100" s="314"/>
      <c r="CF100" s="314"/>
      <c r="CG100" s="314"/>
      <c r="CH100" s="26"/>
      <c r="CI100" s="313" t="s">
        <v>19</v>
      </c>
      <c r="CJ100" s="314"/>
      <c r="CK100" s="314"/>
      <c r="CL100" s="314"/>
      <c r="CM100" s="314"/>
      <c r="CN100" s="314"/>
      <c r="CO100" s="30"/>
      <c r="CP100" s="10"/>
      <c r="CQ100" s="10"/>
      <c r="CR100" s="177"/>
      <c r="CS100" s="177"/>
      <c r="CT100" s="24"/>
      <c r="CU100" s="74"/>
      <c r="CV100" s="74"/>
      <c r="CW100" s="62"/>
      <c r="CX100" s="62"/>
      <c r="CY100" s="62"/>
      <c r="CZ100" s="75"/>
      <c r="DA100" s="75"/>
      <c r="DB100" s="75"/>
      <c r="DC100" s="75"/>
      <c r="DD100" s="76"/>
      <c r="DE100" s="71"/>
      <c r="DF100" s="171"/>
      <c r="DG100" s="171"/>
      <c r="DH100" s="171"/>
      <c r="DI100" s="171"/>
      <c r="DJ100" s="143"/>
      <c r="DK100" s="173"/>
      <c r="DL100" s="142"/>
      <c r="DM100" s="148"/>
      <c r="DN100" s="148"/>
      <c r="DO100" s="148"/>
      <c r="DP100" s="142">
        <v>42473</v>
      </c>
      <c r="DQ100" s="148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</row>
    <row r="101" spans="2:252" s="28" customFormat="1" ht="8.1" customHeight="1" thickBot="1">
      <c r="B101" s="29"/>
      <c r="C101" s="29"/>
      <c r="D101" s="395"/>
      <c r="E101" s="395"/>
      <c r="F101" s="395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Q101" s="395"/>
      <c r="R101" s="395"/>
      <c r="S101" s="395"/>
      <c r="T101" s="395"/>
      <c r="U101" s="395"/>
      <c r="V101" s="162"/>
      <c r="W101" s="397"/>
      <c r="X101" s="397"/>
      <c r="Y101" s="397"/>
      <c r="Z101" s="397"/>
      <c r="AA101" s="397"/>
      <c r="AB101" s="162"/>
      <c r="AC101" s="354"/>
      <c r="AD101" s="354"/>
      <c r="AE101" s="354"/>
      <c r="AF101" s="354"/>
      <c r="AG101" s="354"/>
      <c r="AH101" s="354"/>
      <c r="AI101" s="95"/>
      <c r="AJ101" s="354"/>
      <c r="AK101" s="354"/>
      <c r="AL101" s="354"/>
      <c r="AM101" s="354"/>
      <c r="AN101" s="354"/>
      <c r="AO101" s="354"/>
      <c r="AP101" s="354"/>
      <c r="AQ101" s="19"/>
      <c r="AR101" s="19"/>
      <c r="AS101" s="19"/>
      <c r="AT101" s="178"/>
      <c r="AU101" s="178"/>
      <c r="AV101" s="178"/>
      <c r="AW101" s="179"/>
      <c r="AX101" s="179"/>
      <c r="AY101" s="180"/>
      <c r="AZ101" s="178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356"/>
      <c r="BM101" s="356"/>
      <c r="BN101" s="356"/>
      <c r="BO101" s="181"/>
      <c r="BP101" s="356"/>
      <c r="BQ101" s="356"/>
      <c r="BR101" s="356"/>
      <c r="BS101" s="181"/>
      <c r="BT101" s="356"/>
      <c r="BU101" s="356"/>
      <c r="BV101" s="356"/>
      <c r="BW101" s="181"/>
      <c r="BX101" s="356"/>
      <c r="BY101" s="356"/>
      <c r="BZ101" s="356"/>
      <c r="CA101" s="182"/>
      <c r="CB101" s="178"/>
      <c r="CC101" s="183"/>
      <c r="CD101" s="316"/>
      <c r="CE101" s="316"/>
      <c r="CF101" s="316"/>
      <c r="CG101" s="316"/>
      <c r="CH101" s="38"/>
      <c r="CI101" s="316"/>
      <c r="CJ101" s="316"/>
      <c r="CK101" s="316"/>
      <c r="CL101" s="316"/>
      <c r="CM101" s="316"/>
      <c r="CN101" s="316"/>
      <c r="CO101" s="35"/>
      <c r="CP101" s="10"/>
      <c r="CQ101" s="10"/>
      <c r="CR101" s="177"/>
      <c r="CS101" s="177"/>
      <c r="CT101" s="184"/>
      <c r="CU101" s="74"/>
      <c r="CV101" s="74"/>
      <c r="CW101" s="62"/>
      <c r="CX101" s="62"/>
      <c r="CY101" s="62"/>
      <c r="CZ101" s="75"/>
      <c r="DA101" s="75"/>
      <c r="DB101" s="75"/>
      <c r="DC101" s="75"/>
      <c r="DD101" s="76"/>
      <c r="DE101" s="71"/>
      <c r="DF101" s="171"/>
      <c r="DG101" s="171"/>
      <c r="DH101" s="171"/>
      <c r="DI101" s="171"/>
      <c r="DJ101" s="143"/>
      <c r="DK101" s="173"/>
      <c r="DL101" s="142"/>
      <c r="DM101" s="148"/>
      <c r="DN101" s="148"/>
      <c r="DO101" s="148"/>
      <c r="DP101" s="142">
        <v>42474</v>
      </c>
      <c r="DQ101" s="148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</row>
    <row r="102" spans="2:252" s="28" customFormat="1" ht="4.5" customHeight="1">
      <c r="B102" s="29"/>
      <c r="C102" s="2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85"/>
      <c r="AD102" s="185"/>
      <c r="AE102" s="185"/>
      <c r="AF102" s="185"/>
      <c r="AG102" s="185"/>
      <c r="AH102" s="185"/>
      <c r="AI102" s="94"/>
      <c r="AJ102" s="185"/>
      <c r="AK102" s="185"/>
      <c r="AL102" s="185"/>
      <c r="AM102" s="185"/>
      <c r="AN102" s="185"/>
      <c r="AO102" s="185"/>
      <c r="AP102" s="185"/>
      <c r="AQ102" s="10"/>
      <c r="AR102" s="10"/>
      <c r="AS102" s="10"/>
      <c r="AT102" s="174"/>
      <c r="AU102" s="174"/>
      <c r="AV102" s="174"/>
      <c r="AW102" s="175"/>
      <c r="AX102" s="175"/>
      <c r="AY102" s="176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86"/>
      <c r="BM102" s="186"/>
      <c r="BN102" s="186"/>
      <c r="BO102" s="24"/>
      <c r="BP102" s="186"/>
      <c r="BQ102" s="186"/>
      <c r="BR102" s="186"/>
      <c r="BS102" s="24"/>
      <c r="BT102" s="186"/>
      <c r="BU102" s="186"/>
      <c r="BV102" s="186"/>
      <c r="BW102" s="24"/>
      <c r="BX102" s="186"/>
      <c r="BY102" s="186"/>
      <c r="BZ102" s="186"/>
      <c r="CA102" s="50"/>
      <c r="CB102" s="174"/>
      <c r="CC102" s="184"/>
      <c r="CD102" s="15"/>
      <c r="CE102" s="15"/>
      <c r="CF102" s="15"/>
      <c r="CG102" s="15"/>
      <c r="CH102" s="26"/>
      <c r="CI102" s="15"/>
      <c r="CJ102" s="15"/>
      <c r="CK102" s="15"/>
      <c r="CL102" s="15"/>
      <c r="CM102" s="15"/>
      <c r="CN102" s="15"/>
      <c r="CO102" s="30"/>
      <c r="CP102" s="10"/>
      <c r="CQ102" s="10"/>
      <c r="CR102" s="177"/>
      <c r="CS102" s="177"/>
      <c r="CT102" s="184"/>
      <c r="CU102" s="74"/>
      <c r="CV102" s="74"/>
      <c r="CW102" s="62"/>
      <c r="CX102" s="62"/>
      <c r="CY102" s="62"/>
      <c r="CZ102" s="75"/>
      <c r="DA102" s="75"/>
      <c r="DB102" s="75"/>
      <c r="DC102" s="75"/>
      <c r="DD102" s="76"/>
      <c r="DE102" s="71"/>
      <c r="DF102" s="171"/>
      <c r="DG102" s="171"/>
      <c r="DH102" s="171"/>
      <c r="DI102" s="171"/>
      <c r="DJ102" s="143"/>
      <c r="DK102" s="173"/>
      <c r="DL102" s="142"/>
      <c r="DM102" s="148"/>
      <c r="DN102" s="148"/>
      <c r="DO102" s="148"/>
      <c r="DP102" s="142">
        <v>42475</v>
      </c>
      <c r="DQ102" s="148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</row>
    <row r="103" spans="2:252" s="28" customFormat="1" ht="8.1" customHeight="1">
      <c r="B103" s="29"/>
      <c r="C103" s="29"/>
      <c r="D103" s="377" t="s">
        <v>88</v>
      </c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93"/>
      <c r="W103" s="379" t="s">
        <v>20</v>
      </c>
      <c r="X103" s="380"/>
      <c r="Y103" s="380"/>
      <c r="Z103" s="380"/>
      <c r="AA103" s="380"/>
      <c r="AB103" s="93"/>
      <c r="AC103" s="381">
        <v>59.99</v>
      </c>
      <c r="AD103" s="381"/>
      <c r="AE103" s="381"/>
      <c r="AF103" s="381"/>
      <c r="AG103" s="381"/>
      <c r="AH103" s="381"/>
      <c r="AI103" s="187"/>
      <c r="AJ103" s="381">
        <v>99.99</v>
      </c>
      <c r="AK103" s="381"/>
      <c r="AL103" s="381"/>
      <c r="AM103" s="381"/>
      <c r="AN103" s="381"/>
      <c r="AO103" s="381"/>
      <c r="AP103" s="381"/>
      <c r="AQ103" s="188"/>
      <c r="AR103" s="188"/>
      <c r="AS103" s="188"/>
      <c r="AT103" s="188"/>
      <c r="AU103" s="188"/>
      <c r="AV103" s="188"/>
      <c r="AW103" s="188"/>
      <c r="AX103" s="189"/>
      <c r="AY103" s="189"/>
      <c r="AZ103" s="189"/>
      <c r="BA103" s="190"/>
      <c r="BB103" s="54"/>
      <c r="BC103" s="54"/>
      <c r="BD103" s="54"/>
      <c r="BE103" s="54"/>
      <c r="BF103" s="54"/>
      <c r="BG103" s="54"/>
      <c r="BH103" s="54"/>
      <c r="BI103" s="54"/>
      <c r="BJ103" s="54"/>
      <c r="BK103" s="49"/>
      <c r="BL103" s="382"/>
      <c r="BM103" s="383"/>
      <c r="BN103" s="384"/>
      <c r="BO103" s="49"/>
      <c r="BP103" s="382"/>
      <c r="BQ103" s="383"/>
      <c r="BR103" s="384"/>
      <c r="BS103" s="174"/>
      <c r="BT103" s="382"/>
      <c r="BU103" s="383"/>
      <c r="BV103" s="384"/>
      <c r="BW103" s="174"/>
      <c r="BX103" s="382"/>
      <c r="BY103" s="383"/>
      <c r="BZ103" s="384"/>
      <c r="CA103" s="174"/>
      <c r="CB103" s="174"/>
      <c r="CC103" s="174"/>
      <c r="CD103" s="317">
        <f>SUM(AR103:BZ104)</f>
        <v>0</v>
      </c>
      <c r="CE103" s="388"/>
      <c r="CF103" s="388"/>
      <c r="CG103" s="389"/>
      <c r="CH103" s="149"/>
      <c r="CI103" s="323">
        <f>(CD103*AC103)</f>
        <v>0</v>
      </c>
      <c r="CJ103" s="372"/>
      <c r="CK103" s="372"/>
      <c r="CL103" s="372"/>
      <c r="CM103" s="372"/>
      <c r="CN103" s="372"/>
      <c r="CO103" s="373"/>
      <c r="CP103" s="191"/>
      <c r="CQ103" s="50"/>
      <c r="CR103" s="50"/>
      <c r="CS103" s="192"/>
      <c r="CT103" s="191"/>
      <c r="CU103" s="68"/>
      <c r="CV103" s="68"/>
      <c r="CW103" s="77"/>
      <c r="CX103" s="77"/>
      <c r="CY103" s="77"/>
      <c r="CZ103" s="78"/>
      <c r="DA103" s="78"/>
      <c r="DB103" s="78"/>
      <c r="DC103" s="78"/>
      <c r="DD103" s="79"/>
      <c r="DE103" s="80"/>
      <c r="DF103" s="193"/>
      <c r="DG103" s="193"/>
      <c r="DH103" s="193"/>
      <c r="DI103" s="193"/>
      <c r="DJ103" s="194"/>
      <c r="DK103" s="173"/>
      <c r="DL103" s="142"/>
      <c r="DM103" s="195"/>
      <c r="DN103" s="195"/>
      <c r="DO103" s="195"/>
      <c r="DP103" s="142">
        <v>42478</v>
      </c>
      <c r="DQ103" s="195"/>
      <c r="DR103" s="82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</row>
    <row r="104" spans="2:252" s="28" customFormat="1" ht="8.1" customHeight="1">
      <c r="B104" s="29"/>
      <c r="C104" s="29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93"/>
      <c r="W104" s="380"/>
      <c r="X104" s="380"/>
      <c r="Y104" s="380"/>
      <c r="Z104" s="380"/>
      <c r="AA104" s="380"/>
      <c r="AB104" s="93"/>
      <c r="AC104" s="381"/>
      <c r="AD104" s="381"/>
      <c r="AE104" s="381"/>
      <c r="AF104" s="381"/>
      <c r="AG104" s="381"/>
      <c r="AH104" s="381"/>
      <c r="AI104" s="187"/>
      <c r="AJ104" s="381"/>
      <c r="AK104" s="381"/>
      <c r="AL104" s="381"/>
      <c r="AM104" s="381"/>
      <c r="AN104" s="381"/>
      <c r="AO104" s="381"/>
      <c r="AP104" s="381"/>
      <c r="AQ104" s="187"/>
      <c r="AR104" s="187"/>
      <c r="AS104" s="187"/>
      <c r="AT104" s="187"/>
      <c r="AU104" s="187"/>
      <c r="AV104" s="187"/>
      <c r="AW104" s="187"/>
      <c r="AX104" s="196"/>
      <c r="AY104" s="196"/>
      <c r="AZ104" s="196"/>
      <c r="BA104" s="93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385"/>
      <c r="BM104" s="386"/>
      <c r="BN104" s="387"/>
      <c r="BO104" s="45"/>
      <c r="BP104" s="385"/>
      <c r="BQ104" s="386"/>
      <c r="BR104" s="387"/>
      <c r="BS104" s="45"/>
      <c r="BT104" s="385"/>
      <c r="BU104" s="386"/>
      <c r="BV104" s="387"/>
      <c r="BW104" s="197"/>
      <c r="BX104" s="385"/>
      <c r="BY104" s="386"/>
      <c r="BZ104" s="387"/>
      <c r="CA104" s="174"/>
      <c r="CB104" s="174"/>
      <c r="CC104" s="174"/>
      <c r="CD104" s="390"/>
      <c r="CE104" s="391"/>
      <c r="CF104" s="391"/>
      <c r="CG104" s="392"/>
      <c r="CH104" s="149"/>
      <c r="CI104" s="374"/>
      <c r="CJ104" s="375"/>
      <c r="CK104" s="375"/>
      <c r="CL104" s="375"/>
      <c r="CM104" s="375"/>
      <c r="CN104" s="375"/>
      <c r="CO104" s="376"/>
      <c r="CP104" s="50"/>
      <c r="CQ104" s="50"/>
      <c r="CR104" s="50"/>
      <c r="CS104" s="192"/>
      <c r="CT104" s="50"/>
      <c r="CU104" s="68"/>
      <c r="CV104" s="68"/>
      <c r="CW104" s="77"/>
      <c r="CX104" s="77"/>
      <c r="CY104" s="77"/>
      <c r="CZ104" s="78"/>
      <c r="DA104" s="78"/>
      <c r="DB104" s="78"/>
      <c r="DC104" s="78"/>
      <c r="DD104" s="79"/>
      <c r="DE104" s="80"/>
      <c r="DF104" s="193"/>
      <c r="DG104" s="193"/>
      <c r="DH104" s="193"/>
      <c r="DI104" s="193"/>
      <c r="DJ104" s="194"/>
      <c r="DK104" s="173"/>
      <c r="DL104" s="142"/>
      <c r="DM104" s="195"/>
      <c r="DN104" s="195"/>
      <c r="DO104" s="195"/>
      <c r="DP104" s="142">
        <v>42479</v>
      </c>
      <c r="DQ104" s="195"/>
      <c r="DR104" s="82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</row>
    <row r="105" spans="2:252" s="28" customFormat="1" ht="4.5" customHeight="1">
      <c r="B105" s="29"/>
      <c r="C105" s="29"/>
      <c r="D105" s="101"/>
      <c r="E105" s="92"/>
      <c r="F105" s="52"/>
      <c r="G105" s="52"/>
      <c r="H105" s="52"/>
      <c r="I105" s="52"/>
      <c r="J105" s="52"/>
      <c r="K105" s="52"/>
      <c r="L105" s="100"/>
      <c r="M105" s="100"/>
      <c r="N105" s="100"/>
      <c r="O105" s="100"/>
      <c r="P105" s="100"/>
      <c r="Q105" s="100"/>
      <c r="R105" s="100"/>
      <c r="S105" s="94"/>
      <c r="T105" s="100"/>
      <c r="U105" s="100"/>
      <c r="V105" s="100"/>
      <c r="W105" s="100"/>
      <c r="X105" s="100"/>
      <c r="Y105" s="100"/>
      <c r="Z105" s="100"/>
      <c r="AA105" s="100"/>
      <c r="AB105" s="61"/>
      <c r="AI105" s="99"/>
      <c r="AQ105" s="96"/>
      <c r="AR105" s="10"/>
      <c r="AS105" s="10"/>
      <c r="AT105" s="10"/>
      <c r="AU105" s="10"/>
      <c r="AV105" s="10"/>
      <c r="AW105" s="10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CA105" s="50"/>
      <c r="CB105" s="198"/>
      <c r="CC105" s="191"/>
      <c r="CH105" s="199"/>
      <c r="CP105" s="191"/>
      <c r="CQ105" s="191"/>
      <c r="CR105" s="200"/>
      <c r="CS105" s="198"/>
      <c r="CT105" s="200"/>
      <c r="CU105" s="84"/>
      <c r="CV105" s="84"/>
      <c r="CW105" s="79"/>
      <c r="CX105" s="79"/>
      <c r="CY105" s="79"/>
      <c r="CZ105" s="201"/>
      <c r="DA105" s="68"/>
      <c r="DB105" s="68"/>
      <c r="DC105" s="85"/>
      <c r="DD105" s="23"/>
      <c r="DE105" s="86"/>
      <c r="DF105" s="144"/>
      <c r="DG105" s="144"/>
      <c r="DH105" s="144"/>
      <c r="DI105" s="144"/>
      <c r="DJ105" s="144"/>
      <c r="DK105" s="144"/>
      <c r="DL105" s="142"/>
      <c r="DM105" s="148"/>
      <c r="DN105" s="148"/>
      <c r="DO105" s="148"/>
      <c r="DP105" s="142">
        <v>42480</v>
      </c>
      <c r="DQ105" s="148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</row>
    <row r="106" spans="2:252" s="28" customFormat="1" ht="8.1" customHeight="1">
      <c r="B106" s="29"/>
      <c r="C106" s="29"/>
      <c r="D106" s="377" t="s">
        <v>89</v>
      </c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93"/>
      <c r="W106" s="379" t="s">
        <v>21</v>
      </c>
      <c r="X106" s="380"/>
      <c r="Y106" s="380"/>
      <c r="Z106" s="380"/>
      <c r="AA106" s="380"/>
      <c r="AB106" s="93"/>
      <c r="AC106" s="381">
        <v>53.99</v>
      </c>
      <c r="AD106" s="381"/>
      <c r="AE106" s="381"/>
      <c r="AF106" s="381"/>
      <c r="AG106" s="381"/>
      <c r="AH106" s="381"/>
      <c r="AI106" s="202"/>
      <c r="AJ106" s="381">
        <v>89.99</v>
      </c>
      <c r="AK106" s="381"/>
      <c r="AL106" s="381"/>
      <c r="AM106" s="381"/>
      <c r="AN106" s="381"/>
      <c r="AO106" s="381"/>
      <c r="AP106" s="381"/>
      <c r="AQ106" s="188"/>
      <c r="AR106" s="188"/>
      <c r="AS106" s="188"/>
      <c r="AT106" s="188"/>
      <c r="AU106" s="188"/>
      <c r="AV106" s="188"/>
      <c r="AW106" s="188"/>
      <c r="AX106" s="189"/>
      <c r="AY106" s="189"/>
      <c r="AZ106" s="189"/>
      <c r="BA106" s="190"/>
      <c r="BB106" s="54"/>
      <c r="BC106" s="54"/>
      <c r="BD106" s="54"/>
      <c r="BE106" s="54"/>
      <c r="BF106" s="54"/>
      <c r="BG106" s="54"/>
      <c r="BH106" s="54"/>
      <c r="BI106" s="54"/>
      <c r="BJ106" s="54"/>
      <c r="BK106" s="49"/>
      <c r="BL106" s="382"/>
      <c r="BM106" s="383"/>
      <c r="BN106" s="384"/>
      <c r="BO106" s="49"/>
      <c r="BP106" s="382"/>
      <c r="BQ106" s="383"/>
      <c r="BR106" s="384"/>
      <c r="BS106" s="174"/>
      <c r="BT106" s="382"/>
      <c r="BU106" s="383"/>
      <c r="BV106" s="384"/>
      <c r="BW106" s="174"/>
      <c r="BX106" s="382"/>
      <c r="BY106" s="383"/>
      <c r="BZ106" s="384"/>
      <c r="CA106" s="203"/>
      <c r="CB106" s="203"/>
      <c r="CC106" s="204"/>
      <c r="CD106" s="317">
        <f>SUM(AR106:BZ107)</f>
        <v>0</v>
      </c>
      <c r="CE106" s="388"/>
      <c r="CF106" s="388"/>
      <c r="CG106" s="389"/>
      <c r="CH106" s="10"/>
      <c r="CI106" s="323">
        <f>(CD106*AC106)</f>
        <v>0</v>
      </c>
      <c r="CJ106" s="372"/>
      <c r="CK106" s="372"/>
      <c r="CL106" s="372"/>
      <c r="CM106" s="372"/>
      <c r="CN106" s="372"/>
      <c r="CO106" s="373"/>
      <c r="CP106" s="204"/>
      <c r="CQ106" s="204"/>
      <c r="CR106" s="203"/>
      <c r="CS106" s="203"/>
      <c r="CT106" s="203"/>
      <c r="CU106" s="87"/>
      <c r="CV106" s="87"/>
      <c r="CW106" s="77"/>
      <c r="CX106" s="77"/>
      <c r="CY106" s="77"/>
      <c r="CZ106" s="79"/>
      <c r="DA106" s="79"/>
      <c r="DB106" s="79"/>
      <c r="DC106" s="79"/>
      <c r="DD106" s="79"/>
      <c r="DE106" s="88"/>
      <c r="DF106" s="205"/>
      <c r="DG106" s="205"/>
      <c r="DH106" s="205"/>
      <c r="DI106" s="205"/>
      <c r="DJ106" s="206"/>
      <c r="DK106" s="206"/>
      <c r="DL106" s="142"/>
      <c r="DM106" s="195"/>
      <c r="DN106" s="195"/>
      <c r="DO106" s="195"/>
      <c r="DP106" s="142">
        <v>42481</v>
      </c>
      <c r="DQ106" s="195"/>
      <c r="DR106" s="82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</row>
    <row r="107" spans="2:252" s="28" customFormat="1" ht="8.1" customHeight="1">
      <c r="B107" s="29"/>
      <c r="C107" s="29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93"/>
      <c r="W107" s="380"/>
      <c r="X107" s="380"/>
      <c r="Y107" s="380"/>
      <c r="Z107" s="380"/>
      <c r="AA107" s="380"/>
      <c r="AB107" s="93"/>
      <c r="AC107" s="381"/>
      <c r="AD107" s="381"/>
      <c r="AE107" s="381"/>
      <c r="AF107" s="381"/>
      <c r="AG107" s="381"/>
      <c r="AH107" s="381"/>
      <c r="AI107" s="202"/>
      <c r="AJ107" s="381"/>
      <c r="AK107" s="381"/>
      <c r="AL107" s="381"/>
      <c r="AM107" s="381"/>
      <c r="AN107" s="381"/>
      <c r="AO107" s="381"/>
      <c r="AP107" s="381"/>
      <c r="AQ107" s="202"/>
      <c r="AR107" s="202"/>
      <c r="AS107" s="202"/>
      <c r="AT107" s="202"/>
      <c r="AU107" s="202"/>
      <c r="AV107" s="202"/>
      <c r="AW107" s="202"/>
      <c r="AX107" s="91"/>
      <c r="AY107" s="91"/>
      <c r="AZ107" s="91"/>
      <c r="BA107" s="91"/>
      <c r="BB107" s="91"/>
      <c r="BC107" s="49"/>
      <c r="BD107" s="49"/>
      <c r="BE107" s="49"/>
      <c r="BF107" s="49"/>
      <c r="BG107" s="49"/>
      <c r="BH107" s="49"/>
      <c r="BI107" s="49"/>
      <c r="BJ107" s="49"/>
      <c r="BK107" s="49"/>
      <c r="BL107" s="385"/>
      <c r="BM107" s="386"/>
      <c r="BN107" s="387"/>
      <c r="BO107" s="45"/>
      <c r="BP107" s="385"/>
      <c r="BQ107" s="386"/>
      <c r="BR107" s="387"/>
      <c r="BS107" s="45"/>
      <c r="BT107" s="385"/>
      <c r="BU107" s="386"/>
      <c r="BV107" s="387"/>
      <c r="BW107" s="197"/>
      <c r="BX107" s="385"/>
      <c r="BY107" s="386"/>
      <c r="BZ107" s="387"/>
      <c r="CA107" s="203"/>
      <c r="CB107" s="203"/>
      <c r="CC107" s="204"/>
      <c r="CD107" s="390"/>
      <c r="CE107" s="391"/>
      <c r="CF107" s="391"/>
      <c r="CG107" s="392"/>
      <c r="CH107" s="10"/>
      <c r="CI107" s="374"/>
      <c r="CJ107" s="375"/>
      <c r="CK107" s="375"/>
      <c r="CL107" s="375"/>
      <c r="CM107" s="375"/>
      <c r="CN107" s="375"/>
      <c r="CO107" s="376"/>
      <c r="CP107" s="204"/>
      <c r="CQ107" s="204"/>
      <c r="CR107" s="203"/>
      <c r="CS107" s="203"/>
      <c r="CT107" s="203"/>
      <c r="CU107" s="87"/>
      <c r="CV107" s="87"/>
      <c r="CW107" s="77"/>
      <c r="CX107" s="77"/>
      <c r="CY107" s="77"/>
      <c r="CZ107" s="79"/>
      <c r="DA107" s="79"/>
      <c r="DB107" s="79"/>
      <c r="DC107" s="79"/>
      <c r="DD107" s="79"/>
      <c r="DE107" s="88"/>
      <c r="DF107" s="205"/>
      <c r="DG107" s="205"/>
      <c r="DH107" s="205"/>
      <c r="DI107" s="205"/>
      <c r="DJ107" s="206"/>
      <c r="DK107" s="206"/>
      <c r="DL107" s="142"/>
      <c r="DM107" s="195"/>
      <c r="DN107" s="195"/>
      <c r="DO107" s="195"/>
      <c r="DP107" s="142">
        <v>42482</v>
      </c>
      <c r="DQ107" s="195"/>
      <c r="DR107" s="82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</row>
    <row r="108" spans="2:252" s="28" customFormat="1" ht="4.5" customHeight="1">
      <c r="B108" s="29"/>
      <c r="C108" s="29"/>
      <c r="D108" s="101"/>
      <c r="E108" s="92"/>
      <c r="F108" s="52"/>
      <c r="G108" s="52"/>
      <c r="H108" s="52"/>
      <c r="I108" s="52"/>
      <c r="J108" s="52"/>
      <c r="K108" s="52"/>
      <c r="L108" s="52"/>
      <c r="M108" s="100"/>
      <c r="N108" s="100"/>
      <c r="O108" s="100"/>
      <c r="P108" s="100"/>
      <c r="Q108" s="100"/>
      <c r="R108" s="100"/>
      <c r="S108" s="94"/>
      <c r="T108" s="100"/>
      <c r="U108" s="100"/>
      <c r="V108" s="100"/>
      <c r="W108" s="100"/>
      <c r="X108" s="100"/>
      <c r="Y108" s="100"/>
      <c r="Z108" s="100"/>
      <c r="AA108" s="100"/>
      <c r="AB108" s="61"/>
      <c r="AI108" s="99"/>
      <c r="AQ108" s="10"/>
      <c r="AR108" s="10"/>
      <c r="AS108" s="10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CA108" s="49"/>
      <c r="CB108" s="49"/>
      <c r="CC108" s="191"/>
      <c r="CH108" s="10"/>
      <c r="CP108" s="192"/>
      <c r="CQ108" s="192"/>
      <c r="CR108" s="200"/>
      <c r="CS108" s="49"/>
      <c r="CT108" s="49"/>
      <c r="CU108" s="85"/>
      <c r="CV108" s="85"/>
      <c r="CW108" s="23"/>
      <c r="CX108" s="23"/>
      <c r="CY108" s="23"/>
      <c r="CZ108" s="201"/>
      <c r="DA108" s="68"/>
      <c r="DB108" s="68"/>
      <c r="DC108" s="85"/>
      <c r="DD108" s="23"/>
      <c r="DE108" s="86"/>
      <c r="DF108" s="144"/>
      <c r="DG108" s="144"/>
      <c r="DH108" s="144"/>
      <c r="DI108" s="144"/>
      <c r="DJ108" s="144"/>
      <c r="DK108" s="144"/>
      <c r="DL108" s="142"/>
      <c r="DM108" s="140"/>
      <c r="DN108" s="140"/>
      <c r="DO108" s="140"/>
      <c r="DP108" s="142">
        <v>42485</v>
      </c>
      <c r="DQ108" s="140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</row>
    <row r="109" spans="2:252" s="28" customFormat="1" ht="8.1" customHeight="1">
      <c r="B109" s="29"/>
      <c r="C109" s="29"/>
      <c r="D109" s="377" t="s">
        <v>90</v>
      </c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8"/>
      <c r="U109" s="378"/>
      <c r="V109" s="93"/>
      <c r="W109" s="379" t="s">
        <v>22</v>
      </c>
      <c r="X109" s="380"/>
      <c r="Y109" s="380"/>
      <c r="Z109" s="380"/>
      <c r="AA109" s="380"/>
      <c r="AB109" s="93"/>
      <c r="AC109" s="381">
        <v>47.99</v>
      </c>
      <c r="AD109" s="381"/>
      <c r="AE109" s="381"/>
      <c r="AF109" s="381"/>
      <c r="AG109" s="381"/>
      <c r="AH109" s="381"/>
      <c r="AI109" s="202"/>
      <c r="AJ109" s="381">
        <v>79.989999999999995</v>
      </c>
      <c r="AK109" s="381"/>
      <c r="AL109" s="381"/>
      <c r="AM109" s="381"/>
      <c r="AN109" s="381"/>
      <c r="AO109" s="381"/>
      <c r="AP109" s="381"/>
      <c r="AQ109" s="188"/>
      <c r="AR109" s="188"/>
      <c r="AS109" s="188"/>
      <c r="AT109" s="188"/>
      <c r="AU109" s="188"/>
      <c r="AV109" s="188"/>
      <c r="AW109" s="188"/>
      <c r="AX109" s="189"/>
      <c r="AY109" s="189"/>
      <c r="AZ109" s="189"/>
      <c r="BA109" s="190"/>
      <c r="BB109" s="54"/>
      <c r="BC109" s="54"/>
      <c r="BD109" s="54"/>
      <c r="BE109" s="54"/>
      <c r="BF109" s="54"/>
      <c r="BG109" s="54"/>
      <c r="BH109" s="54"/>
      <c r="BI109" s="54"/>
      <c r="BJ109" s="54"/>
      <c r="BK109" s="49"/>
      <c r="BL109" s="382"/>
      <c r="BM109" s="383"/>
      <c r="BN109" s="384"/>
      <c r="BO109" s="49"/>
      <c r="BP109" s="382"/>
      <c r="BQ109" s="383"/>
      <c r="BR109" s="384"/>
      <c r="BS109" s="174"/>
      <c r="BT109" s="382"/>
      <c r="BU109" s="383"/>
      <c r="BV109" s="384"/>
      <c r="BW109" s="174"/>
      <c r="BX109" s="382"/>
      <c r="BY109" s="383"/>
      <c r="BZ109" s="384"/>
      <c r="CA109" s="203"/>
      <c r="CB109" s="203"/>
      <c r="CC109" s="204"/>
      <c r="CD109" s="317">
        <f>SUM(AR109:BZ110)</f>
        <v>0</v>
      </c>
      <c r="CE109" s="388"/>
      <c r="CF109" s="388"/>
      <c r="CG109" s="389"/>
      <c r="CH109" s="10"/>
      <c r="CI109" s="323">
        <f>(CD109*AC109)</f>
        <v>0</v>
      </c>
      <c r="CJ109" s="372"/>
      <c r="CK109" s="372"/>
      <c r="CL109" s="372"/>
      <c r="CM109" s="372"/>
      <c r="CN109" s="372"/>
      <c r="CO109" s="373"/>
      <c r="CP109" s="204"/>
      <c r="CQ109" s="204"/>
      <c r="CR109" s="203"/>
      <c r="CS109" s="203"/>
      <c r="CT109" s="203"/>
      <c r="CU109" s="87"/>
      <c r="CV109" s="87"/>
      <c r="CW109" s="77"/>
      <c r="CX109" s="77"/>
      <c r="CY109" s="77"/>
      <c r="CZ109" s="79"/>
      <c r="DA109" s="79"/>
      <c r="DB109" s="79"/>
      <c r="DC109" s="79"/>
      <c r="DD109" s="79"/>
      <c r="DE109" s="88"/>
      <c r="DF109" s="205"/>
      <c r="DG109" s="205"/>
      <c r="DH109" s="205"/>
      <c r="DI109" s="205"/>
      <c r="DJ109" s="206"/>
      <c r="DK109" s="206"/>
      <c r="DL109" s="142"/>
      <c r="DM109" s="195"/>
      <c r="DN109" s="195"/>
      <c r="DO109" s="195"/>
      <c r="DP109" s="142">
        <v>42486</v>
      </c>
      <c r="DQ109" s="195"/>
      <c r="DR109" s="82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</row>
    <row r="110" spans="2:252" s="28" customFormat="1" ht="8.1" customHeight="1">
      <c r="B110" s="29"/>
      <c r="C110" s="29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93"/>
      <c r="W110" s="380"/>
      <c r="X110" s="380"/>
      <c r="Y110" s="380"/>
      <c r="Z110" s="380"/>
      <c r="AA110" s="380"/>
      <c r="AB110" s="93"/>
      <c r="AC110" s="381"/>
      <c r="AD110" s="381"/>
      <c r="AE110" s="381"/>
      <c r="AF110" s="381"/>
      <c r="AG110" s="381"/>
      <c r="AH110" s="381"/>
      <c r="AI110" s="202"/>
      <c r="AJ110" s="381"/>
      <c r="AK110" s="381"/>
      <c r="AL110" s="381"/>
      <c r="AM110" s="381"/>
      <c r="AN110" s="381"/>
      <c r="AO110" s="381"/>
      <c r="AP110" s="381"/>
      <c r="AQ110" s="202"/>
      <c r="AR110" s="207"/>
      <c r="AS110" s="207"/>
      <c r="AT110" s="207"/>
      <c r="AU110" s="207"/>
      <c r="AV110" s="207"/>
      <c r="AW110" s="207"/>
      <c r="AX110" s="91"/>
      <c r="AY110" s="91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385"/>
      <c r="BM110" s="386"/>
      <c r="BN110" s="387"/>
      <c r="BO110" s="45"/>
      <c r="BP110" s="385"/>
      <c r="BQ110" s="386"/>
      <c r="BR110" s="387"/>
      <c r="BS110" s="45"/>
      <c r="BT110" s="385"/>
      <c r="BU110" s="386"/>
      <c r="BV110" s="387"/>
      <c r="BW110" s="197"/>
      <c r="BX110" s="385"/>
      <c r="BY110" s="386"/>
      <c r="BZ110" s="387"/>
      <c r="CA110" s="203"/>
      <c r="CB110" s="203"/>
      <c r="CC110" s="204"/>
      <c r="CD110" s="390"/>
      <c r="CE110" s="391"/>
      <c r="CF110" s="391"/>
      <c r="CG110" s="392"/>
      <c r="CH110" s="10"/>
      <c r="CI110" s="374"/>
      <c r="CJ110" s="375"/>
      <c r="CK110" s="375"/>
      <c r="CL110" s="375"/>
      <c r="CM110" s="375"/>
      <c r="CN110" s="375"/>
      <c r="CO110" s="376"/>
      <c r="CP110" s="204"/>
      <c r="CQ110" s="204"/>
      <c r="CR110" s="203"/>
      <c r="CS110" s="203"/>
      <c r="CT110" s="203"/>
      <c r="CU110" s="87"/>
      <c r="CV110" s="87"/>
      <c r="CW110" s="77"/>
      <c r="CX110" s="77"/>
      <c r="CY110" s="77"/>
      <c r="CZ110" s="79"/>
      <c r="DA110" s="79"/>
      <c r="DB110" s="79"/>
      <c r="DC110" s="79"/>
      <c r="DD110" s="79"/>
      <c r="DE110" s="88"/>
      <c r="DF110" s="205"/>
      <c r="DG110" s="205"/>
      <c r="DH110" s="205"/>
      <c r="DI110" s="205"/>
      <c r="DJ110" s="206"/>
      <c r="DK110" s="206"/>
      <c r="DL110" s="142"/>
      <c r="DM110" s="195"/>
      <c r="DN110" s="195"/>
      <c r="DO110" s="195"/>
      <c r="DP110" s="142">
        <v>42487</v>
      </c>
      <c r="DQ110" s="195"/>
      <c r="DR110" s="82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</row>
    <row r="111" spans="2:252" s="28" customFormat="1" ht="4.5" customHeight="1">
      <c r="B111" s="29"/>
      <c r="C111" s="29"/>
      <c r="D111" s="101"/>
      <c r="E111" s="208"/>
      <c r="F111" s="209"/>
      <c r="G111" s="209"/>
      <c r="H111" s="209"/>
      <c r="I111" s="209"/>
      <c r="J111" s="209"/>
      <c r="K111" s="209"/>
      <c r="L111" s="52"/>
      <c r="M111" s="55"/>
      <c r="N111" s="55"/>
      <c r="O111" s="55"/>
      <c r="P111" s="55"/>
      <c r="Q111" s="55"/>
      <c r="R111" s="55"/>
      <c r="S111" s="29"/>
      <c r="T111" s="100"/>
      <c r="U111" s="100"/>
      <c r="V111" s="100"/>
      <c r="W111" s="100"/>
      <c r="X111" s="100"/>
      <c r="Y111" s="100"/>
      <c r="Z111" s="100"/>
      <c r="AA111" s="100"/>
      <c r="AB111" s="61"/>
      <c r="AI111" s="99"/>
      <c r="AQ111" s="10"/>
      <c r="AR111" s="10"/>
      <c r="AS111" s="10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CA111" s="49"/>
      <c r="CB111" s="49"/>
      <c r="CC111" s="191"/>
      <c r="CH111" s="10"/>
      <c r="CP111" s="192"/>
      <c r="CQ111" s="192"/>
      <c r="CR111" s="174"/>
      <c r="CS111" s="49"/>
      <c r="CT111" s="49"/>
      <c r="CU111" s="85"/>
      <c r="CV111" s="85"/>
      <c r="CW111" s="23"/>
      <c r="CX111" s="23"/>
      <c r="CY111" s="23"/>
      <c r="CZ111" s="201"/>
      <c r="DA111" s="68"/>
      <c r="DB111" s="68"/>
      <c r="DC111" s="85"/>
      <c r="DD111" s="23"/>
      <c r="DE111" s="86"/>
      <c r="DF111" s="144"/>
      <c r="DG111" s="144"/>
      <c r="DH111" s="144"/>
      <c r="DI111" s="144"/>
      <c r="DJ111" s="144"/>
      <c r="DK111" s="144"/>
      <c r="DL111" s="142"/>
      <c r="DM111" s="140"/>
      <c r="DN111" s="140"/>
      <c r="DO111" s="140"/>
      <c r="DP111" s="142">
        <v>42488</v>
      </c>
      <c r="DQ111" s="140"/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3"/>
      <c r="EF111" s="83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</row>
    <row r="112" spans="2:252" s="28" customFormat="1" ht="8.1" customHeight="1">
      <c r="B112" s="29"/>
      <c r="C112" s="29"/>
      <c r="D112" s="29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357" t="s">
        <v>91</v>
      </c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357"/>
      <c r="BE112" s="357"/>
      <c r="BF112" s="357"/>
      <c r="BG112" s="357"/>
      <c r="BH112" s="357"/>
      <c r="BI112" s="357"/>
      <c r="BJ112" s="357"/>
      <c r="BK112" s="357"/>
      <c r="BL112" s="357"/>
      <c r="BM112" s="357"/>
      <c r="BN112" s="357"/>
      <c r="BO112" s="357"/>
      <c r="BP112" s="357"/>
      <c r="BQ112" s="357"/>
      <c r="BR112" s="357"/>
      <c r="BS112" s="357"/>
      <c r="BT112" s="357"/>
      <c r="BU112" s="357"/>
      <c r="BV112" s="357"/>
      <c r="BW112" s="357"/>
      <c r="BX112" s="357"/>
      <c r="BY112" s="357"/>
      <c r="BZ112" s="357"/>
      <c r="CA112" s="357"/>
      <c r="CB112" s="357"/>
      <c r="CC112" s="357"/>
      <c r="CD112" s="357"/>
      <c r="CE112" s="357"/>
      <c r="CF112" s="357"/>
      <c r="CG112" s="357"/>
      <c r="CH112" s="10"/>
      <c r="CI112" s="157"/>
      <c r="CJ112" s="157"/>
      <c r="CK112" s="157"/>
      <c r="CL112" s="157"/>
      <c r="CM112" s="157"/>
      <c r="CN112" s="157"/>
      <c r="CO112" s="157"/>
      <c r="CP112" s="192"/>
      <c r="CQ112" s="192"/>
      <c r="CR112" s="174"/>
      <c r="CS112" s="49"/>
      <c r="CT112" s="49"/>
      <c r="CU112" s="85"/>
      <c r="CV112" s="85"/>
      <c r="CW112" s="23"/>
      <c r="CX112" s="23"/>
      <c r="CY112" s="23"/>
      <c r="CZ112" s="68"/>
      <c r="DA112" s="68"/>
      <c r="DB112" s="68"/>
      <c r="DC112" s="85"/>
      <c r="DD112" s="23"/>
      <c r="DE112" s="23"/>
      <c r="DF112" s="144"/>
      <c r="DG112" s="144"/>
      <c r="DH112" s="144"/>
      <c r="DI112" s="144"/>
      <c r="DJ112" s="144"/>
      <c r="DK112" s="144"/>
      <c r="DL112" s="142"/>
      <c r="DM112" s="140"/>
      <c r="DN112" s="140"/>
      <c r="DO112" s="140"/>
      <c r="DP112" s="142">
        <v>42489</v>
      </c>
      <c r="DQ112" s="140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  <c r="IO112" s="34"/>
      <c r="IP112" s="34"/>
      <c r="IQ112" s="34"/>
      <c r="IR112" s="34"/>
    </row>
    <row r="113" spans="2:252" s="28" customFormat="1" ht="8.1" customHeight="1">
      <c r="B113" s="29"/>
      <c r="C113" s="29"/>
      <c r="D113" s="29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357"/>
      <c r="X113" s="357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7"/>
      <c r="BC113" s="357"/>
      <c r="BD113" s="357"/>
      <c r="BE113" s="357"/>
      <c r="BF113" s="357"/>
      <c r="BG113" s="357"/>
      <c r="BH113" s="357"/>
      <c r="BI113" s="357"/>
      <c r="BJ113" s="357"/>
      <c r="BK113" s="357"/>
      <c r="BL113" s="357"/>
      <c r="BM113" s="357"/>
      <c r="BN113" s="357"/>
      <c r="BO113" s="357"/>
      <c r="BP113" s="357"/>
      <c r="BQ113" s="357"/>
      <c r="BR113" s="357"/>
      <c r="BS113" s="357"/>
      <c r="BT113" s="357"/>
      <c r="BU113" s="357"/>
      <c r="BV113" s="357"/>
      <c r="BW113" s="357"/>
      <c r="BX113" s="357"/>
      <c r="BY113" s="357"/>
      <c r="BZ113" s="357"/>
      <c r="CA113" s="357"/>
      <c r="CB113" s="357"/>
      <c r="CC113" s="357"/>
      <c r="CD113" s="357"/>
      <c r="CE113" s="357"/>
      <c r="CF113" s="357"/>
      <c r="CG113" s="357"/>
      <c r="CH113" s="10"/>
      <c r="CI113" s="157"/>
      <c r="CJ113" s="157"/>
      <c r="CK113" s="157"/>
      <c r="CL113" s="157"/>
      <c r="CM113" s="157"/>
      <c r="CN113" s="157"/>
      <c r="CO113" s="157"/>
      <c r="CP113" s="192"/>
      <c r="CQ113" s="192"/>
      <c r="CR113" s="174"/>
      <c r="CS113" s="49"/>
      <c r="CT113" s="49"/>
      <c r="CU113" s="85"/>
      <c r="CV113" s="85"/>
      <c r="CW113" s="23"/>
      <c r="CX113" s="23"/>
      <c r="CY113" s="23"/>
      <c r="CZ113" s="68"/>
      <c r="DA113" s="68"/>
      <c r="DB113" s="68"/>
      <c r="DC113" s="85"/>
      <c r="DD113" s="23"/>
      <c r="DE113" s="23"/>
      <c r="DF113" s="144"/>
      <c r="DG113" s="144"/>
      <c r="DH113" s="144"/>
      <c r="DI113" s="144"/>
      <c r="DJ113" s="144"/>
      <c r="DK113" s="144"/>
      <c r="DL113" s="142"/>
      <c r="DM113" s="140"/>
      <c r="DN113" s="140"/>
      <c r="DO113" s="140"/>
      <c r="DP113" s="142">
        <v>42492</v>
      </c>
      <c r="DQ113" s="140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3"/>
      <c r="EF113" s="83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</row>
    <row r="114" spans="2:252" s="28" customFormat="1" ht="8.1" customHeight="1">
      <c r="B114" s="29"/>
      <c r="C114" s="29"/>
      <c r="D114" s="29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241"/>
      <c r="AZ114" s="241"/>
      <c r="BA114" s="241"/>
      <c r="BB114" s="241"/>
      <c r="BC114" s="241"/>
      <c r="BD114" s="241"/>
      <c r="BE114" s="241"/>
      <c r="BF114" s="241"/>
      <c r="BG114" s="241"/>
      <c r="BH114" s="241"/>
      <c r="BI114" s="241"/>
      <c r="BJ114" s="241"/>
      <c r="BK114" s="241"/>
      <c r="BL114" s="241"/>
      <c r="BM114" s="241"/>
      <c r="BN114" s="241"/>
      <c r="BO114" s="241"/>
      <c r="BP114" s="241"/>
      <c r="BQ114" s="241"/>
      <c r="BR114" s="241"/>
      <c r="BS114" s="241"/>
      <c r="BT114" s="241"/>
      <c r="BU114" s="241"/>
      <c r="BV114" s="241"/>
      <c r="BW114" s="241"/>
      <c r="BX114" s="241"/>
      <c r="BY114" s="241"/>
      <c r="BZ114" s="241"/>
      <c r="CA114" s="241"/>
      <c r="CB114" s="241"/>
      <c r="CC114" s="241"/>
      <c r="CD114" s="241"/>
      <c r="CE114" s="241"/>
      <c r="CF114" s="241"/>
      <c r="CG114" s="241"/>
      <c r="CH114" s="239"/>
      <c r="CI114" s="157"/>
      <c r="CJ114" s="157"/>
      <c r="CK114" s="157"/>
      <c r="CL114" s="157"/>
      <c r="CM114" s="157"/>
      <c r="CN114" s="157"/>
      <c r="CO114" s="157"/>
      <c r="CP114" s="192"/>
      <c r="CQ114" s="192"/>
      <c r="CR114" s="174"/>
      <c r="CS114" s="49"/>
      <c r="CT114" s="49"/>
      <c r="CU114" s="85"/>
      <c r="CV114" s="85"/>
      <c r="CW114" s="23"/>
      <c r="CX114" s="23"/>
      <c r="CY114" s="23"/>
      <c r="CZ114" s="68"/>
      <c r="DA114" s="68"/>
      <c r="DB114" s="68"/>
      <c r="DC114" s="85"/>
      <c r="DD114" s="23"/>
      <c r="DE114" s="23"/>
      <c r="DF114" s="144"/>
      <c r="DG114" s="144"/>
      <c r="DH114" s="144"/>
      <c r="DI114" s="144"/>
      <c r="DJ114" s="144"/>
      <c r="DK114" s="144"/>
      <c r="DL114" s="142"/>
      <c r="DM114" s="140"/>
      <c r="DN114" s="140"/>
      <c r="DO114" s="140"/>
      <c r="DP114" s="142">
        <v>42493</v>
      </c>
      <c r="DQ114" s="140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</row>
    <row r="115" spans="2:252" s="242" customFormat="1" ht="8.25" customHeight="1">
      <c r="B115" s="474" t="s">
        <v>97</v>
      </c>
      <c r="C115" s="474"/>
      <c r="D115" s="474"/>
      <c r="E115" s="474"/>
      <c r="F115" s="474"/>
      <c r="G115" s="474"/>
      <c r="H115" s="474"/>
      <c r="I115" s="474"/>
      <c r="J115" s="474"/>
      <c r="K115" s="474"/>
      <c r="L115" s="474"/>
      <c r="M115" s="474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6" t="s">
        <v>74</v>
      </c>
      <c r="AD115" s="472"/>
      <c r="AE115" s="472"/>
      <c r="AF115" s="472"/>
      <c r="AG115" s="472"/>
      <c r="AH115" s="472"/>
      <c r="AI115" s="472"/>
      <c r="AK115" s="268"/>
      <c r="AL115" s="476" t="s">
        <v>12</v>
      </c>
      <c r="AM115" s="477"/>
      <c r="AN115" s="477"/>
      <c r="AO115" s="477"/>
      <c r="AP115" s="477"/>
      <c r="AQ115" s="477"/>
      <c r="AR115" s="256"/>
      <c r="AT115" s="476" t="s">
        <v>13</v>
      </c>
      <c r="AU115" s="477"/>
      <c r="AV115" s="477"/>
      <c r="AW115" s="477"/>
      <c r="AX115" s="477"/>
      <c r="AY115" s="477"/>
      <c r="AZ115" s="477"/>
      <c r="BE115" s="272"/>
      <c r="BF115" s="466" t="s">
        <v>98</v>
      </c>
      <c r="BG115" s="467"/>
      <c r="BH115" s="467"/>
      <c r="BI115" s="251"/>
      <c r="BJ115" s="466" t="s">
        <v>14</v>
      </c>
      <c r="BK115" s="467"/>
      <c r="BL115" s="467"/>
      <c r="BM115" s="251"/>
      <c r="BN115" s="466" t="s">
        <v>15</v>
      </c>
      <c r="BO115" s="467"/>
      <c r="BP115" s="467"/>
      <c r="BQ115" s="251"/>
      <c r="BR115" s="466" t="s">
        <v>16</v>
      </c>
      <c r="BS115" s="467"/>
      <c r="BT115" s="467"/>
      <c r="BV115" s="466" t="s">
        <v>17</v>
      </c>
      <c r="BW115" s="467"/>
      <c r="BX115" s="467"/>
      <c r="BY115" s="466"/>
      <c r="BZ115" s="467"/>
      <c r="CA115" s="467"/>
      <c r="CB115" s="250"/>
      <c r="CC115" s="250"/>
      <c r="CD115" s="250"/>
      <c r="CE115" s="469" t="s">
        <v>18</v>
      </c>
      <c r="CF115" s="470"/>
      <c r="CG115" s="470"/>
      <c r="CH115" s="470"/>
      <c r="CI115" s="470"/>
      <c r="CJ115" s="252"/>
      <c r="CK115" s="470" t="s">
        <v>19</v>
      </c>
      <c r="CL115" s="472"/>
      <c r="CM115" s="472"/>
      <c r="CN115" s="472"/>
      <c r="CO115" s="472"/>
      <c r="CP115" s="472"/>
      <c r="CQ115" s="472"/>
      <c r="CR115" s="250"/>
      <c r="CS115" s="250"/>
      <c r="CT115" s="250"/>
      <c r="CU115" s="253"/>
      <c r="CV115" s="253"/>
      <c r="CW115" s="253"/>
      <c r="CX115" s="253"/>
      <c r="CY115" s="253"/>
      <c r="CZ115" s="253"/>
      <c r="DA115" s="253"/>
      <c r="DB115" s="253"/>
      <c r="DC115" s="253"/>
      <c r="DD115" s="253"/>
      <c r="DE115" s="253"/>
      <c r="DF115" s="253"/>
      <c r="DG115" s="253"/>
      <c r="DH115" s="253"/>
      <c r="DI115" s="253"/>
      <c r="DJ115" s="253"/>
      <c r="DK115" s="253"/>
      <c r="DL115" s="253"/>
      <c r="DM115" s="253"/>
      <c r="DN115" s="253"/>
      <c r="DO115" s="253"/>
      <c r="DP115" s="142">
        <v>42494</v>
      </c>
      <c r="DQ115" s="253"/>
      <c r="DR115" s="253"/>
      <c r="DS115" s="253"/>
      <c r="DT115" s="253"/>
      <c r="DU115" s="253"/>
      <c r="DV115" s="253"/>
      <c r="DW115" s="253"/>
      <c r="DX115" s="253"/>
      <c r="DY115" s="253"/>
      <c r="DZ115" s="253"/>
      <c r="EA115" s="253"/>
      <c r="EB115" s="253"/>
      <c r="EC115" s="253"/>
      <c r="ED115" s="253"/>
      <c r="EE115" s="253"/>
      <c r="EF115" s="253"/>
      <c r="EG115" s="253"/>
      <c r="EH115" s="253"/>
      <c r="EI115" s="253"/>
      <c r="EJ115" s="253"/>
      <c r="EK115" s="253"/>
      <c r="EL115" s="253"/>
      <c r="EM115" s="253"/>
      <c r="EN115" s="253"/>
      <c r="EO115" s="253"/>
      <c r="EP115" s="253"/>
      <c r="EQ115" s="253"/>
      <c r="ER115" s="253"/>
      <c r="ES115" s="253"/>
      <c r="ET115" s="253"/>
      <c r="EU115" s="253"/>
      <c r="EV115" s="253"/>
      <c r="EW115" s="253"/>
      <c r="EX115" s="253"/>
      <c r="EY115" s="253"/>
      <c r="EZ115" s="253"/>
      <c r="FA115" s="253"/>
      <c r="FB115" s="253"/>
      <c r="FC115" s="253"/>
      <c r="FD115" s="253"/>
      <c r="FE115" s="253"/>
      <c r="FF115" s="253"/>
      <c r="FG115" s="253"/>
      <c r="FH115" s="253"/>
      <c r="FI115" s="253"/>
      <c r="FJ115" s="253"/>
      <c r="FK115" s="253"/>
      <c r="FL115" s="253"/>
      <c r="FM115" s="253"/>
      <c r="FN115" s="253"/>
      <c r="FO115" s="253"/>
      <c r="FP115" s="253"/>
      <c r="FQ115" s="253"/>
      <c r="FR115" s="253"/>
      <c r="FS115" s="253"/>
      <c r="FT115" s="253"/>
      <c r="FU115" s="253"/>
      <c r="FV115" s="253"/>
      <c r="FW115" s="253"/>
      <c r="FX115" s="253"/>
      <c r="FY115" s="253"/>
      <c r="FZ115" s="253"/>
      <c r="GA115" s="253"/>
      <c r="GB115" s="253"/>
      <c r="GC115" s="253"/>
      <c r="GD115" s="253"/>
      <c r="GE115" s="258"/>
      <c r="GF115" s="258"/>
      <c r="GG115" s="258"/>
      <c r="GH115" s="258"/>
      <c r="GI115" s="258"/>
      <c r="GJ115" s="258"/>
      <c r="GK115" s="258"/>
      <c r="GL115" s="258"/>
      <c r="GM115" s="258"/>
      <c r="GN115" s="258"/>
      <c r="GO115" s="258"/>
      <c r="GP115" s="258"/>
      <c r="GQ115" s="258"/>
      <c r="GR115" s="258"/>
      <c r="GS115" s="258"/>
      <c r="GT115" s="258"/>
      <c r="GU115" s="258"/>
      <c r="GV115" s="258"/>
      <c r="GW115" s="258"/>
      <c r="GX115" s="258"/>
      <c r="GY115" s="258"/>
      <c r="GZ115" s="258"/>
      <c r="HA115" s="258"/>
      <c r="HB115" s="258"/>
      <c r="HC115" s="258"/>
      <c r="HD115" s="258"/>
      <c r="HE115" s="258"/>
      <c r="HF115" s="258"/>
      <c r="HG115" s="258"/>
      <c r="HH115" s="258"/>
      <c r="HI115" s="258"/>
      <c r="HJ115" s="258"/>
      <c r="HK115" s="258"/>
      <c r="HL115" s="258"/>
      <c r="HM115" s="258"/>
      <c r="HN115" s="258"/>
      <c r="HO115" s="258"/>
      <c r="HP115" s="258"/>
      <c r="HQ115" s="258"/>
      <c r="HR115" s="258"/>
      <c r="HS115" s="258"/>
      <c r="HT115" s="258"/>
      <c r="HU115" s="258"/>
      <c r="HV115" s="258"/>
      <c r="HW115" s="258"/>
      <c r="HX115" s="258"/>
      <c r="HY115" s="258"/>
      <c r="HZ115" s="258"/>
      <c r="IA115" s="258"/>
      <c r="IB115" s="258"/>
      <c r="IC115" s="258"/>
      <c r="ID115" s="258"/>
      <c r="IE115" s="258"/>
      <c r="IF115" s="258"/>
      <c r="IG115" s="258"/>
      <c r="IH115" s="258"/>
      <c r="II115" s="258"/>
      <c r="IJ115" s="258"/>
      <c r="IK115" s="258"/>
      <c r="IL115" s="258"/>
      <c r="IM115" s="258"/>
      <c r="IN115" s="258"/>
      <c r="IO115" s="258"/>
      <c r="IP115" s="258"/>
      <c r="IQ115" s="258"/>
      <c r="IR115" s="258"/>
    </row>
    <row r="116" spans="2:252" s="242" customFormat="1" ht="8.25" customHeight="1" thickBot="1"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  <c r="P116" s="475"/>
      <c r="Q116" s="475"/>
      <c r="R116" s="475"/>
      <c r="S116" s="475"/>
      <c r="T116" s="475"/>
      <c r="U116" s="475"/>
      <c r="V116" s="475"/>
      <c r="W116" s="475"/>
      <c r="X116" s="475"/>
      <c r="Y116" s="475"/>
      <c r="Z116" s="475"/>
      <c r="AA116" s="475"/>
      <c r="AB116" s="475"/>
      <c r="AC116" s="473"/>
      <c r="AD116" s="473"/>
      <c r="AE116" s="473"/>
      <c r="AF116" s="473"/>
      <c r="AG116" s="473"/>
      <c r="AH116" s="473"/>
      <c r="AI116" s="473"/>
      <c r="AJ116" s="249"/>
      <c r="AK116" s="269"/>
      <c r="AL116" s="478"/>
      <c r="AM116" s="478"/>
      <c r="AN116" s="478"/>
      <c r="AO116" s="478"/>
      <c r="AP116" s="478"/>
      <c r="AQ116" s="478"/>
      <c r="AR116" s="259"/>
      <c r="AS116" s="249"/>
      <c r="AT116" s="478"/>
      <c r="AU116" s="478"/>
      <c r="AV116" s="478"/>
      <c r="AW116" s="478"/>
      <c r="AX116" s="478"/>
      <c r="AY116" s="478"/>
      <c r="AZ116" s="478"/>
      <c r="BA116" s="249"/>
      <c r="BB116" s="249"/>
      <c r="BC116" s="249"/>
      <c r="BD116" s="249"/>
      <c r="BE116" s="273"/>
      <c r="BF116" s="468"/>
      <c r="BG116" s="468"/>
      <c r="BH116" s="468"/>
      <c r="BI116" s="274"/>
      <c r="BJ116" s="468"/>
      <c r="BK116" s="468"/>
      <c r="BL116" s="468"/>
      <c r="BM116" s="274"/>
      <c r="BN116" s="468"/>
      <c r="BO116" s="468"/>
      <c r="BP116" s="468"/>
      <c r="BQ116" s="274"/>
      <c r="BR116" s="468"/>
      <c r="BS116" s="468"/>
      <c r="BT116" s="468"/>
      <c r="BU116" s="249"/>
      <c r="BV116" s="468"/>
      <c r="BW116" s="468"/>
      <c r="BX116" s="468"/>
      <c r="BY116" s="468"/>
      <c r="BZ116" s="468"/>
      <c r="CA116" s="468"/>
      <c r="CB116" s="283"/>
      <c r="CC116" s="283"/>
      <c r="CD116" s="283"/>
      <c r="CE116" s="471"/>
      <c r="CF116" s="471"/>
      <c r="CG116" s="471"/>
      <c r="CH116" s="471"/>
      <c r="CI116" s="471"/>
      <c r="CJ116" s="284"/>
      <c r="CK116" s="473"/>
      <c r="CL116" s="473"/>
      <c r="CM116" s="473"/>
      <c r="CN116" s="473"/>
      <c r="CO116" s="473"/>
      <c r="CP116" s="473"/>
      <c r="CQ116" s="473"/>
      <c r="CR116" s="250"/>
      <c r="CS116" s="250"/>
      <c r="CT116" s="250"/>
      <c r="CU116" s="253"/>
      <c r="CV116" s="253"/>
      <c r="CW116" s="253"/>
      <c r="CX116" s="253"/>
      <c r="CY116" s="253"/>
      <c r="CZ116" s="253"/>
      <c r="DA116" s="253"/>
      <c r="DB116" s="253"/>
      <c r="DC116" s="253"/>
      <c r="DD116" s="253"/>
      <c r="DE116" s="253"/>
      <c r="DF116" s="253"/>
      <c r="DG116" s="253"/>
      <c r="DH116" s="253"/>
      <c r="DI116" s="253"/>
      <c r="DJ116" s="253"/>
      <c r="DK116" s="253"/>
      <c r="DL116" s="253"/>
      <c r="DM116" s="253"/>
      <c r="DN116" s="253"/>
      <c r="DO116" s="253"/>
      <c r="DP116" s="142">
        <v>42495</v>
      </c>
      <c r="DQ116" s="253"/>
      <c r="DR116" s="253"/>
      <c r="DS116" s="253"/>
      <c r="DT116" s="253"/>
      <c r="DU116" s="253"/>
      <c r="DV116" s="253"/>
      <c r="DW116" s="253"/>
      <c r="DX116" s="253"/>
      <c r="DY116" s="253"/>
      <c r="DZ116" s="253"/>
      <c r="EA116" s="253"/>
      <c r="EB116" s="253"/>
      <c r="EC116" s="253"/>
      <c r="ED116" s="253"/>
      <c r="EE116" s="253"/>
      <c r="EF116" s="253"/>
      <c r="EG116" s="253"/>
      <c r="EH116" s="253"/>
      <c r="EI116" s="253"/>
      <c r="EJ116" s="253"/>
      <c r="EK116" s="253"/>
      <c r="EL116" s="253"/>
      <c r="EM116" s="253"/>
      <c r="EN116" s="253"/>
      <c r="EO116" s="253"/>
      <c r="EP116" s="253"/>
      <c r="EQ116" s="253"/>
      <c r="ER116" s="253"/>
      <c r="ES116" s="253"/>
      <c r="ET116" s="253"/>
      <c r="EU116" s="253"/>
      <c r="EV116" s="253"/>
      <c r="EW116" s="253"/>
      <c r="EX116" s="253"/>
      <c r="EY116" s="253"/>
      <c r="EZ116" s="253"/>
      <c r="FA116" s="253"/>
      <c r="FB116" s="253"/>
      <c r="FC116" s="253"/>
      <c r="FD116" s="253"/>
      <c r="FE116" s="253"/>
      <c r="FF116" s="253"/>
      <c r="FG116" s="253"/>
      <c r="FH116" s="253"/>
      <c r="FI116" s="253"/>
      <c r="FJ116" s="253"/>
      <c r="FK116" s="253"/>
      <c r="FL116" s="253"/>
      <c r="FM116" s="253"/>
      <c r="FN116" s="253"/>
      <c r="FO116" s="253"/>
      <c r="FP116" s="253"/>
      <c r="FQ116" s="253"/>
      <c r="FR116" s="253"/>
      <c r="FS116" s="253"/>
      <c r="FT116" s="253"/>
      <c r="FU116" s="253"/>
      <c r="FV116" s="253"/>
      <c r="FW116" s="253"/>
      <c r="FX116" s="253"/>
      <c r="FY116" s="253"/>
      <c r="FZ116" s="253"/>
      <c r="GA116" s="253"/>
      <c r="GB116" s="253"/>
      <c r="GC116" s="253"/>
      <c r="GD116" s="253"/>
      <c r="GE116" s="258"/>
      <c r="GF116" s="258"/>
      <c r="GG116" s="258"/>
      <c r="GH116" s="258"/>
      <c r="GI116" s="258"/>
      <c r="GJ116" s="258"/>
      <c r="GK116" s="258"/>
      <c r="GL116" s="258"/>
      <c r="GM116" s="258"/>
      <c r="GN116" s="258"/>
      <c r="GO116" s="258"/>
      <c r="GP116" s="258"/>
      <c r="GQ116" s="258"/>
      <c r="GR116" s="258"/>
      <c r="GS116" s="258"/>
      <c r="GT116" s="258"/>
      <c r="GU116" s="258"/>
      <c r="GV116" s="258"/>
      <c r="GW116" s="258"/>
      <c r="GX116" s="258"/>
      <c r="GY116" s="258"/>
      <c r="GZ116" s="258"/>
      <c r="HA116" s="258"/>
      <c r="HB116" s="258"/>
      <c r="HC116" s="258"/>
      <c r="HD116" s="258"/>
      <c r="HE116" s="258"/>
      <c r="HF116" s="258"/>
      <c r="HG116" s="258"/>
      <c r="HH116" s="258"/>
      <c r="HI116" s="258"/>
      <c r="HJ116" s="258"/>
      <c r="HK116" s="258"/>
      <c r="HL116" s="258"/>
      <c r="HM116" s="258"/>
      <c r="HN116" s="258"/>
      <c r="HO116" s="258"/>
      <c r="HP116" s="258"/>
      <c r="HQ116" s="258"/>
      <c r="HR116" s="258"/>
      <c r="HS116" s="258"/>
      <c r="HT116" s="258"/>
      <c r="HU116" s="258"/>
      <c r="HV116" s="258"/>
      <c r="HW116" s="258"/>
      <c r="HX116" s="258"/>
      <c r="HY116" s="258"/>
      <c r="HZ116" s="258"/>
      <c r="IA116" s="258"/>
      <c r="IB116" s="258"/>
      <c r="IC116" s="258"/>
      <c r="ID116" s="258"/>
      <c r="IE116" s="258"/>
      <c r="IF116" s="258"/>
      <c r="IG116" s="258"/>
      <c r="IH116" s="258"/>
      <c r="II116" s="258"/>
      <c r="IJ116" s="258"/>
      <c r="IK116" s="258"/>
      <c r="IL116" s="258"/>
      <c r="IM116" s="258"/>
      <c r="IN116" s="258"/>
      <c r="IO116" s="258"/>
      <c r="IP116" s="258"/>
      <c r="IQ116" s="258"/>
      <c r="IR116" s="258"/>
    </row>
    <row r="117" spans="2:252" s="242" customFormat="1" ht="8.25" customHeight="1">
      <c r="B117" s="285"/>
      <c r="C117" s="462" t="s">
        <v>99</v>
      </c>
      <c r="D117" s="463"/>
      <c r="E117" s="463"/>
      <c r="F117" s="463"/>
      <c r="G117" s="463"/>
      <c r="H117" s="463"/>
      <c r="I117" s="463"/>
      <c r="J117" s="463"/>
      <c r="K117" s="463"/>
      <c r="L117" s="463"/>
      <c r="M117" s="285"/>
      <c r="N117" s="285"/>
      <c r="O117" s="285"/>
      <c r="P117" s="285"/>
      <c r="Q117" s="285"/>
      <c r="R117" s="248"/>
      <c r="AC117" s="244"/>
      <c r="AD117" s="244"/>
      <c r="AE117" s="244"/>
      <c r="AF117" s="244"/>
      <c r="AG117" s="244"/>
      <c r="AH117" s="244"/>
      <c r="AI117" s="244"/>
      <c r="AK117" s="268"/>
      <c r="AL117" s="275"/>
      <c r="AM117" s="275"/>
      <c r="AN117" s="275"/>
      <c r="AO117" s="275"/>
      <c r="AP117" s="275"/>
      <c r="AQ117" s="275"/>
      <c r="AR117" s="256"/>
      <c r="AT117" s="275"/>
      <c r="AU117" s="275"/>
      <c r="AV117" s="275"/>
      <c r="AW117" s="275"/>
      <c r="AX117" s="275"/>
      <c r="AY117" s="275"/>
      <c r="AZ117" s="275"/>
      <c r="BB117" s="276"/>
      <c r="BC117" s="276"/>
      <c r="BD117" s="276"/>
      <c r="BE117" s="272"/>
      <c r="BF117" s="276"/>
      <c r="BG117" s="276"/>
      <c r="BH117" s="276"/>
      <c r="BI117" s="251"/>
      <c r="BJ117" s="276"/>
      <c r="BK117" s="276"/>
      <c r="BL117" s="276"/>
      <c r="BM117" s="251"/>
      <c r="BN117" s="276"/>
      <c r="BO117" s="276"/>
      <c r="BP117" s="276"/>
      <c r="BQ117" s="251"/>
      <c r="BR117" s="276"/>
      <c r="BS117" s="276"/>
      <c r="BT117" s="276"/>
      <c r="BV117" s="276"/>
      <c r="BW117" s="276"/>
      <c r="BX117" s="276"/>
      <c r="CB117" s="250"/>
      <c r="CC117" s="250"/>
      <c r="CD117" s="250"/>
      <c r="CE117" s="247"/>
      <c r="CF117" s="247"/>
      <c r="CG117" s="247"/>
      <c r="CH117" s="247"/>
      <c r="CI117" s="247"/>
      <c r="CJ117" s="247"/>
      <c r="CK117" s="244"/>
      <c r="CL117" s="244"/>
      <c r="CM117" s="244"/>
      <c r="CN117" s="244"/>
      <c r="CO117" s="244"/>
      <c r="CP117" s="244"/>
      <c r="CQ117" s="244"/>
      <c r="CR117" s="250"/>
      <c r="CS117" s="250"/>
      <c r="CT117" s="250"/>
      <c r="CU117" s="253"/>
      <c r="CV117" s="253"/>
      <c r="CW117" s="253"/>
      <c r="CX117" s="253"/>
      <c r="CY117" s="253"/>
      <c r="CZ117" s="253"/>
      <c r="DA117" s="253"/>
      <c r="DB117" s="253"/>
      <c r="DC117" s="253"/>
      <c r="DD117" s="253"/>
      <c r="DE117" s="253"/>
      <c r="DF117" s="253"/>
      <c r="DG117" s="253"/>
      <c r="DH117" s="253"/>
      <c r="DI117" s="253"/>
      <c r="DJ117" s="253"/>
      <c r="DK117" s="253"/>
      <c r="DL117" s="253"/>
      <c r="DM117" s="253"/>
      <c r="DN117" s="253"/>
      <c r="DO117" s="253"/>
      <c r="DP117" s="142">
        <v>42496</v>
      </c>
      <c r="DQ117" s="253"/>
      <c r="DR117" s="253"/>
      <c r="DS117" s="253"/>
      <c r="DT117" s="253"/>
      <c r="DU117" s="253"/>
      <c r="DV117" s="253"/>
      <c r="DW117" s="253"/>
      <c r="DX117" s="253"/>
      <c r="DY117" s="253"/>
      <c r="DZ117" s="253"/>
      <c r="EA117" s="253"/>
      <c r="EB117" s="253"/>
      <c r="EC117" s="253"/>
      <c r="ED117" s="253"/>
      <c r="EE117" s="253"/>
      <c r="EF117" s="253"/>
      <c r="EG117" s="253"/>
      <c r="EH117" s="253"/>
      <c r="EI117" s="253"/>
      <c r="EJ117" s="253"/>
      <c r="EK117" s="253"/>
      <c r="EL117" s="253"/>
      <c r="EM117" s="253"/>
      <c r="EN117" s="253"/>
      <c r="EO117" s="253"/>
      <c r="EP117" s="253"/>
      <c r="EQ117" s="253"/>
      <c r="ER117" s="253"/>
      <c r="ES117" s="253"/>
      <c r="ET117" s="253"/>
      <c r="EU117" s="253"/>
      <c r="EV117" s="253"/>
      <c r="EW117" s="253"/>
      <c r="EX117" s="253"/>
      <c r="EY117" s="253"/>
      <c r="EZ117" s="253"/>
      <c r="FA117" s="253"/>
      <c r="FB117" s="253"/>
      <c r="FC117" s="253"/>
      <c r="FD117" s="253"/>
      <c r="FE117" s="253"/>
      <c r="FF117" s="253"/>
      <c r="FG117" s="253"/>
      <c r="FH117" s="253"/>
      <c r="FI117" s="253"/>
      <c r="FJ117" s="253"/>
      <c r="FK117" s="253"/>
      <c r="FL117" s="253"/>
      <c r="FM117" s="253"/>
      <c r="FN117" s="253"/>
      <c r="FO117" s="253"/>
      <c r="FP117" s="253"/>
      <c r="FQ117" s="253"/>
      <c r="FR117" s="253"/>
      <c r="FS117" s="253"/>
      <c r="FT117" s="253"/>
      <c r="FU117" s="253"/>
      <c r="FV117" s="253"/>
      <c r="FW117" s="253"/>
      <c r="FX117" s="253"/>
      <c r="FY117" s="253"/>
      <c r="FZ117" s="253"/>
      <c r="GA117" s="253"/>
      <c r="GB117" s="253"/>
      <c r="GC117" s="253"/>
      <c r="GD117" s="253"/>
      <c r="GE117" s="258"/>
      <c r="GF117" s="258"/>
      <c r="GG117" s="258"/>
      <c r="GH117" s="258"/>
      <c r="GI117" s="258"/>
      <c r="GJ117" s="258"/>
      <c r="GK117" s="258"/>
      <c r="GL117" s="258"/>
      <c r="GM117" s="258"/>
      <c r="GN117" s="258"/>
      <c r="GO117" s="258"/>
      <c r="GP117" s="258"/>
      <c r="GQ117" s="258"/>
      <c r="GR117" s="258"/>
      <c r="GS117" s="258"/>
      <c r="GT117" s="258"/>
      <c r="GU117" s="258"/>
      <c r="GV117" s="258"/>
      <c r="GW117" s="258"/>
      <c r="GX117" s="258"/>
      <c r="GY117" s="258"/>
      <c r="GZ117" s="258"/>
      <c r="HA117" s="258"/>
      <c r="HB117" s="258"/>
      <c r="HC117" s="258"/>
      <c r="HD117" s="258"/>
      <c r="HE117" s="258"/>
      <c r="HF117" s="258"/>
      <c r="HG117" s="258"/>
      <c r="HH117" s="258"/>
      <c r="HI117" s="258"/>
      <c r="HJ117" s="258"/>
      <c r="HK117" s="258"/>
      <c r="HL117" s="258"/>
      <c r="HM117" s="258"/>
      <c r="HN117" s="258"/>
      <c r="HO117" s="258"/>
      <c r="HP117" s="258"/>
      <c r="HQ117" s="258"/>
      <c r="HR117" s="258"/>
      <c r="HS117" s="258"/>
      <c r="HT117" s="258"/>
      <c r="HU117" s="258"/>
      <c r="HV117" s="258"/>
      <c r="HW117" s="258"/>
      <c r="HX117" s="258"/>
      <c r="HY117" s="258"/>
      <c r="HZ117" s="258"/>
      <c r="IA117" s="258"/>
      <c r="IB117" s="258"/>
      <c r="IC117" s="258"/>
      <c r="ID117" s="258"/>
      <c r="IE117" s="258"/>
      <c r="IF117" s="258"/>
      <c r="IG117" s="258"/>
      <c r="IH117" s="258"/>
      <c r="II117" s="258"/>
      <c r="IJ117" s="258"/>
      <c r="IK117" s="258"/>
      <c r="IL117" s="258"/>
      <c r="IM117" s="258"/>
      <c r="IN117" s="258"/>
      <c r="IO117" s="258"/>
      <c r="IP117" s="258"/>
      <c r="IQ117" s="258"/>
      <c r="IR117" s="258"/>
    </row>
    <row r="118" spans="2:252" s="242" customFormat="1" ht="8.25" customHeight="1">
      <c r="B118" s="268"/>
      <c r="C118" s="463"/>
      <c r="D118" s="463"/>
      <c r="E118" s="463"/>
      <c r="F118" s="463"/>
      <c r="G118" s="463"/>
      <c r="H118" s="463"/>
      <c r="I118" s="463"/>
      <c r="J118" s="463"/>
      <c r="K118" s="463"/>
      <c r="L118" s="463"/>
      <c r="M118" s="268"/>
      <c r="N118" s="268"/>
      <c r="O118" s="268"/>
      <c r="P118" s="268"/>
      <c r="Q118" s="268"/>
      <c r="R118" s="268"/>
      <c r="AC118" s="268"/>
      <c r="AD118" s="268"/>
      <c r="AE118" s="268"/>
      <c r="AF118" s="268"/>
      <c r="AG118" s="268"/>
      <c r="AH118" s="268"/>
      <c r="AI118" s="268"/>
      <c r="AK118" s="268"/>
      <c r="AL118" s="275"/>
      <c r="AM118" s="275"/>
      <c r="AN118" s="275"/>
      <c r="AO118" s="275"/>
      <c r="AP118" s="275"/>
      <c r="AQ118" s="275"/>
      <c r="AR118" s="256"/>
      <c r="AT118" s="275"/>
      <c r="AU118" s="275"/>
      <c r="AV118" s="275"/>
      <c r="AW118" s="275"/>
      <c r="AX118" s="275"/>
      <c r="AY118" s="275"/>
      <c r="AZ118" s="275"/>
      <c r="BB118" s="276"/>
      <c r="BC118" s="276"/>
      <c r="BD118" s="276"/>
      <c r="BE118" s="272"/>
      <c r="BF118" s="276"/>
      <c r="BG118" s="276"/>
      <c r="BH118" s="276"/>
      <c r="BI118" s="251"/>
      <c r="BJ118" s="276"/>
      <c r="BK118" s="276"/>
      <c r="BL118" s="276"/>
      <c r="BM118" s="251"/>
      <c r="BN118" s="276"/>
      <c r="BO118" s="276"/>
      <c r="BP118" s="276"/>
      <c r="BQ118" s="251"/>
      <c r="BR118" s="276"/>
      <c r="BS118" s="276"/>
      <c r="BT118" s="276"/>
      <c r="CB118" s="250"/>
      <c r="CC118" s="250"/>
      <c r="CD118" s="250"/>
      <c r="CE118" s="247"/>
      <c r="CF118" s="247"/>
      <c r="CG118" s="247"/>
      <c r="CH118" s="247"/>
      <c r="CI118" s="252"/>
      <c r="CJ118" s="247"/>
      <c r="CK118" s="247"/>
      <c r="CL118" s="247"/>
      <c r="CM118" s="247"/>
      <c r="CN118" s="247"/>
      <c r="CO118" s="247"/>
      <c r="CP118" s="257"/>
      <c r="CQ118" s="250"/>
      <c r="CR118" s="250"/>
      <c r="CS118" s="250"/>
      <c r="CT118" s="250"/>
      <c r="CU118" s="253"/>
      <c r="CV118" s="253"/>
      <c r="CW118" s="253"/>
      <c r="CX118" s="253"/>
      <c r="CY118" s="253"/>
      <c r="CZ118" s="253"/>
      <c r="DA118" s="253"/>
      <c r="DB118" s="253"/>
      <c r="DC118" s="253"/>
      <c r="DD118" s="253"/>
      <c r="DE118" s="253"/>
      <c r="DF118" s="253"/>
      <c r="DG118" s="253"/>
      <c r="DH118" s="253"/>
      <c r="DI118" s="253"/>
      <c r="DJ118" s="253"/>
      <c r="DK118" s="253"/>
      <c r="DL118" s="253"/>
      <c r="DM118" s="253"/>
      <c r="DN118" s="253"/>
      <c r="DO118" s="253"/>
      <c r="DP118" s="142">
        <v>42499</v>
      </c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3"/>
      <c r="EI118" s="253"/>
      <c r="EJ118" s="253"/>
      <c r="EK118" s="253"/>
      <c r="EL118" s="253"/>
      <c r="EM118" s="253"/>
      <c r="EN118" s="253"/>
      <c r="EO118" s="253"/>
      <c r="EP118" s="253"/>
      <c r="EQ118" s="253"/>
      <c r="ER118" s="253"/>
      <c r="ES118" s="253"/>
      <c r="ET118" s="253"/>
      <c r="EU118" s="253"/>
      <c r="EV118" s="253"/>
      <c r="EW118" s="253"/>
      <c r="EX118" s="253"/>
      <c r="EY118" s="253"/>
      <c r="EZ118" s="253"/>
      <c r="FA118" s="253"/>
      <c r="FB118" s="253"/>
      <c r="FC118" s="253"/>
      <c r="FD118" s="253"/>
      <c r="FE118" s="253"/>
      <c r="FF118" s="253"/>
      <c r="FG118" s="253"/>
      <c r="FH118" s="253"/>
      <c r="FI118" s="253"/>
      <c r="FJ118" s="253"/>
      <c r="FK118" s="253"/>
      <c r="FL118" s="253"/>
      <c r="FM118" s="253"/>
      <c r="FN118" s="253"/>
      <c r="FO118" s="253"/>
      <c r="FP118" s="253"/>
      <c r="FQ118" s="253"/>
      <c r="FR118" s="253"/>
      <c r="FS118" s="253"/>
      <c r="FT118" s="253"/>
      <c r="FU118" s="253"/>
      <c r="FV118" s="253"/>
      <c r="FW118" s="253"/>
      <c r="FX118" s="253"/>
      <c r="FY118" s="253"/>
      <c r="FZ118" s="253"/>
      <c r="GA118" s="253"/>
      <c r="GB118" s="253"/>
      <c r="GC118" s="253"/>
      <c r="GD118" s="253"/>
      <c r="GE118" s="258"/>
      <c r="GF118" s="258"/>
      <c r="GG118" s="258"/>
      <c r="GH118" s="258"/>
      <c r="GI118" s="258"/>
      <c r="GJ118" s="258"/>
      <c r="GK118" s="258"/>
      <c r="GL118" s="258"/>
      <c r="GM118" s="258"/>
      <c r="GN118" s="258"/>
      <c r="GO118" s="258"/>
      <c r="GP118" s="258"/>
      <c r="GQ118" s="258"/>
      <c r="GR118" s="258"/>
      <c r="GS118" s="258"/>
      <c r="GT118" s="258"/>
      <c r="GU118" s="258"/>
      <c r="GV118" s="258"/>
      <c r="GW118" s="258"/>
      <c r="GX118" s="258"/>
      <c r="GY118" s="258"/>
      <c r="GZ118" s="258"/>
      <c r="HA118" s="258"/>
      <c r="HB118" s="258"/>
      <c r="HC118" s="258"/>
      <c r="HD118" s="258"/>
      <c r="HE118" s="258"/>
      <c r="HF118" s="258"/>
      <c r="HG118" s="258"/>
      <c r="HH118" s="258"/>
      <c r="HI118" s="258"/>
      <c r="HJ118" s="258"/>
      <c r="HK118" s="258"/>
      <c r="HL118" s="258"/>
      <c r="HM118" s="258"/>
      <c r="HN118" s="258"/>
      <c r="HO118" s="258"/>
      <c r="HP118" s="258"/>
      <c r="HQ118" s="258"/>
      <c r="HR118" s="258"/>
      <c r="HS118" s="258"/>
      <c r="HT118" s="258"/>
      <c r="HU118" s="258"/>
      <c r="HV118" s="258"/>
      <c r="HW118" s="258"/>
      <c r="HX118" s="258"/>
      <c r="HY118" s="258"/>
      <c r="HZ118" s="258"/>
      <c r="IA118" s="258"/>
      <c r="IB118" s="258"/>
      <c r="IC118" s="258"/>
      <c r="ID118" s="258"/>
      <c r="IE118" s="258"/>
      <c r="IF118" s="258"/>
      <c r="IG118" s="258"/>
      <c r="IH118" s="258"/>
      <c r="II118" s="258"/>
      <c r="IJ118" s="258"/>
      <c r="IK118" s="258"/>
      <c r="IL118" s="258"/>
      <c r="IM118" s="258"/>
      <c r="IN118" s="258"/>
      <c r="IO118" s="258"/>
      <c r="IP118" s="258"/>
      <c r="IQ118" s="258"/>
      <c r="IR118" s="258"/>
    </row>
    <row r="119" spans="2:252" s="242" customFormat="1" ht="7.5" customHeight="1">
      <c r="B119" s="286"/>
      <c r="C119" s="287"/>
      <c r="D119" s="448" t="s">
        <v>100</v>
      </c>
      <c r="E119" s="465"/>
      <c r="F119" s="465"/>
      <c r="G119" s="465"/>
      <c r="H119" s="465"/>
      <c r="I119" s="465"/>
      <c r="J119" s="465"/>
      <c r="K119" s="465"/>
      <c r="L119" s="465"/>
      <c r="M119" s="465"/>
      <c r="N119" s="465"/>
      <c r="O119" s="465"/>
      <c r="P119" s="465"/>
      <c r="Q119" s="465"/>
      <c r="R119" s="465"/>
      <c r="S119" s="465"/>
      <c r="T119" s="465"/>
      <c r="U119" s="465"/>
      <c r="V119" s="465"/>
      <c r="W119" s="465"/>
      <c r="X119" s="465"/>
      <c r="Y119" s="465"/>
      <c r="Z119" s="465"/>
      <c r="AA119" s="465"/>
      <c r="AC119" s="449" t="s">
        <v>101</v>
      </c>
      <c r="AD119" s="450"/>
      <c r="AE119" s="450"/>
      <c r="AF119" s="450"/>
      <c r="AG119" s="450"/>
      <c r="AH119" s="450"/>
      <c r="AI119" s="450"/>
      <c r="AK119" s="270">
        <f>'Fill-In'!AA118</f>
        <v>0</v>
      </c>
      <c r="AL119" s="451">
        <v>17.989999999999998</v>
      </c>
      <c r="AM119" s="451"/>
      <c r="AN119" s="451"/>
      <c r="AO119" s="451"/>
      <c r="AP119" s="451"/>
      <c r="AQ119" s="451"/>
      <c r="AR119" s="277">
        <f>'Fill-In'!AH118</f>
        <v>0</v>
      </c>
      <c r="AT119" s="451">
        <v>29.99</v>
      </c>
      <c r="AU119" s="451"/>
      <c r="AV119" s="451"/>
      <c r="AW119" s="451"/>
      <c r="AX119" s="451"/>
      <c r="AY119" s="451"/>
      <c r="AZ119" s="451"/>
      <c r="BF119" s="358"/>
      <c r="BG119" s="359"/>
      <c r="BH119" s="360"/>
      <c r="BI119" s="271"/>
      <c r="BJ119" s="358"/>
      <c r="BK119" s="359"/>
      <c r="BL119" s="360"/>
      <c r="BM119" s="271"/>
      <c r="BN119" s="358"/>
      <c r="BO119" s="359"/>
      <c r="BP119" s="360"/>
      <c r="BQ119" s="288"/>
      <c r="BR119" s="358"/>
      <c r="BS119" s="359"/>
      <c r="BT119" s="360"/>
      <c r="BU119" s="288"/>
      <c r="BV119" s="358"/>
      <c r="BW119" s="359"/>
      <c r="BX119" s="360"/>
      <c r="CB119" s="250"/>
      <c r="CC119" s="250"/>
      <c r="CD119" s="250"/>
      <c r="CE119" s="364">
        <f>SUM(BF119:BX120)</f>
        <v>0</v>
      </c>
      <c r="CF119" s="365"/>
      <c r="CG119" s="365"/>
      <c r="CH119" s="366"/>
      <c r="CI119" s="367"/>
      <c r="CK119" s="442">
        <f>(CE119*AL119)</f>
        <v>0</v>
      </c>
      <c r="CL119" s="443"/>
      <c r="CM119" s="443"/>
      <c r="CN119" s="443"/>
      <c r="CO119" s="443"/>
      <c r="CP119" s="443"/>
      <c r="CQ119" s="444"/>
      <c r="CR119" s="250"/>
      <c r="CS119" s="250"/>
      <c r="CT119" s="250"/>
      <c r="CU119" s="253"/>
      <c r="CV119" s="253"/>
      <c r="CW119" s="253"/>
      <c r="CX119" s="253"/>
      <c r="CY119" s="253"/>
      <c r="CZ119" s="253"/>
      <c r="DA119" s="253"/>
      <c r="DB119" s="253"/>
      <c r="DC119" s="253"/>
      <c r="DD119" s="253"/>
      <c r="DE119" s="253"/>
      <c r="DF119" s="253"/>
      <c r="DG119" s="253"/>
      <c r="DH119" s="253"/>
      <c r="DI119" s="253"/>
      <c r="DJ119" s="253"/>
      <c r="DK119" s="253"/>
      <c r="DL119" s="253"/>
      <c r="DM119" s="253"/>
      <c r="DN119" s="253"/>
      <c r="DO119" s="253"/>
      <c r="DP119" s="142">
        <v>42500</v>
      </c>
      <c r="DQ119" s="253"/>
      <c r="DR119" s="253"/>
      <c r="DS119" s="253"/>
      <c r="DT119" s="253"/>
      <c r="DU119" s="253"/>
      <c r="DV119" s="253"/>
      <c r="DW119" s="253"/>
      <c r="DX119" s="253"/>
      <c r="DY119" s="253"/>
      <c r="DZ119" s="253"/>
      <c r="EA119" s="253"/>
      <c r="EB119" s="253"/>
      <c r="EC119" s="253"/>
      <c r="ED119" s="253"/>
      <c r="EE119" s="253"/>
      <c r="EF119" s="253"/>
      <c r="EG119" s="253"/>
      <c r="EH119" s="253"/>
      <c r="EI119" s="253"/>
      <c r="EJ119" s="253"/>
      <c r="EK119" s="253"/>
      <c r="EL119" s="253"/>
      <c r="EM119" s="253"/>
      <c r="EN119" s="253"/>
      <c r="EO119" s="253"/>
      <c r="EP119" s="253"/>
      <c r="EQ119" s="253"/>
      <c r="ER119" s="253"/>
      <c r="ES119" s="253"/>
      <c r="ET119" s="253"/>
      <c r="EU119" s="253"/>
      <c r="EV119" s="253"/>
      <c r="EW119" s="253"/>
      <c r="EX119" s="253"/>
      <c r="EY119" s="253"/>
      <c r="EZ119" s="253"/>
      <c r="FA119" s="253"/>
      <c r="FB119" s="253"/>
      <c r="FC119" s="253"/>
      <c r="FD119" s="253"/>
      <c r="FE119" s="253"/>
      <c r="FF119" s="253"/>
      <c r="FG119" s="253"/>
      <c r="FH119" s="253"/>
      <c r="FI119" s="253"/>
      <c r="FJ119" s="253"/>
      <c r="FK119" s="253"/>
      <c r="FL119" s="253"/>
      <c r="FM119" s="253"/>
      <c r="FN119" s="253"/>
      <c r="FO119" s="253"/>
      <c r="FP119" s="253"/>
      <c r="FQ119" s="253"/>
      <c r="FR119" s="253"/>
      <c r="FS119" s="253"/>
      <c r="FT119" s="253"/>
      <c r="FU119" s="253"/>
      <c r="FV119" s="253"/>
      <c r="FW119" s="253"/>
      <c r="FX119" s="253"/>
      <c r="FY119" s="253"/>
      <c r="FZ119" s="253"/>
      <c r="GA119" s="253"/>
      <c r="GB119" s="253"/>
      <c r="GC119" s="253"/>
      <c r="GD119" s="253"/>
      <c r="GE119" s="258"/>
      <c r="GF119" s="258"/>
      <c r="GG119" s="258"/>
      <c r="GH119" s="258"/>
      <c r="GI119" s="258"/>
      <c r="GJ119" s="258"/>
      <c r="GK119" s="258"/>
      <c r="GL119" s="258"/>
      <c r="GM119" s="258"/>
      <c r="GN119" s="258"/>
      <c r="GO119" s="258"/>
      <c r="GP119" s="258"/>
      <c r="GQ119" s="258"/>
      <c r="GR119" s="258"/>
      <c r="GS119" s="258"/>
      <c r="GT119" s="258"/>
      <c r="GU119" s="258"/>
      <c r="GV119" s="258"/>
      <c r="GW119" s="258"/>
      <c r="GX119" s="258"/>
      <c r="GY119" s="258"/>
      <c r="GZ119" s="258"/>
      <c r="HA119" s="258"/>
      <c r="HB119" s="258"/>
      <c r="HC119" s="258"/>
      <c r="HD119" s="258"/>
      <c r="HE119" s="258"/>
      <c r="HF119" s="258"/>
      <c r="HG119" s="258"/>
      <c r="HH119" s="258"/>
      <c r="HI119" s="258"/>
      <c r="HJ119" s="258"/>
      <c r="HK119" s="258"/>
      <c r="HL119" s="258"/>
      <c r="HM119" s="258"/>
      <c r="HN119" s="258"/>
      <c r="HO119" s="258"/>
      <c r="HP119" s="258"/>
      <c r="HQ119" s="258"/>
      <c r="HR119" s="258"/>
      <c r="HS119" s="258"/>
      <c r="HT119" s="258"/>
      <c r="HU119" s="258"/>
      <c r="HV119" s="258"/>
      <c r="HW119" s="258"/>
      <c r="HX119" s="258"/>
      <c r="HY119" s="258"/>
      <c r="HZ119" s="258"/>
      <c r="IA119" s="258"/>
      <c r="IB119" s="258"/>
      <c r="IC119" s="258"/>
      <c r="ID119" s="258"/>
      <c r="IE119" s="258"/>
      <c r="IF119" s="258"/>
      <c r="IG119" s="258"/>
      <c r="IH119" s="258"/>
      <c r="II119" s="258"/>
      <c r="IJ119" s="258"/>
      <c r="IK119" s="258"/>
      <c r="IL119" s="258"/>
      <c r="IM119" s="258"/>
      <c r="IN119" s="258"/>
      <c r="IO119" s="258"/>
      <c r="IP119" s="258"/>
      <c r="IQ119" s="258"/>
      <c r="IR119" s="258"/>
    </row>
    <row r="120" spans="2:252" s="242" customFormat="1" ht="7.5" customHeight="1">
      <c r="B120" s="287"/>
      <c r="C120" s="287"/>
      <c r="D120" s="465"/>
      <c r="E120" s="465"/>
      <c r="F120" s="465"/>
      <c r="G120" s="465"/>
      <c r="H120" s="465"/>
      <c r="I120" s="465"/>
      <c r="J120" s="465"/>
      <c r="K120" s="465"/>
      <c r="L120" s="465"/>
      <c r="M120" s="465"/>
      <c r="N120" s="465"/>
      <c r="O120" s="465"/>
      <c r="P120" s="465"/>
      <c r="Q120" s="465"/>
      <c r="R120" s="465"/>
      <c r="S120" s="465"/>
      <c r="T120" s="465"/>
      <c r="U120" s="465"/>
      <c r="V120" s="465"/>
      <c r="W120" s="465"/>
      <c r="X120" s="465"/>
      <c r="Y120" s="465"/>
      <c r="Z120" s="465"/>
      <c r="AA120" s="465"/>
      <c r="AC120" s="450"/>
      <c r="AD120" s="450"/>
      <c r="AE120" s="450"/>
      <c r="AF120" s="450"/>
      <c r="AG120" s="450"/>
      <c r="AH120" s="450"/>
      <c r="AI120" s="450"/>
      <c r="AK120" s="270">
        <f>'Fill-In'!AA119</f>
        <v>0</v>
      </c>
      <c r="AL120" s="451"/>
      <c r="AM120" s="451"/>
      <c r="AN120" s="451"/>
      <c r="AO120" s="451"/>
      <c r="AP120" s="451"/>
      <c r="AQ120" s="451"/>
      <c r="AR120" s="277">
        <f>'Fill-In'!AH119</f>
        <v>0</v>
      </c>
      <c r="AT120" s="451"/>
      <c r="AU120" s="451"/>
      <c r="AV120" s="451"/>
      <c r="AW120" s="451"/>
      <c r="AX120" s="451"/>
      <c r="AY120" s="451"/>
      <c r="AZ120" s="451"/>
      <c r="BF120" s="361"/>
      <c r="BG120" s="362"/>
      <c r="BH120" s="363"/>
      <c r="BI120" s="271"/>
      <c r="BJ120" s="361"/>
      <c r="BK120" s="362"/>
      <c r="BL120" s="363"/>
      <c r="BM120" s="262"/>
      <c r="BN120" s="361"/>
      <c r="BO120" s="362"/>
      <c r="BP120" s="363"/>
      <c r="BQ120" s="262"/>
      <c r="BR120" s="361"/>
      <c r="BS120" s="362"/>
      <c r="BT120" s="363"/>
      <c r="BU120" s="278"/>
      <c r="BV120" s="361"/>
      <c r="BW120" s="362"/>
      <c r="BX120" s="363"/>
      <c r="CB120" s="250"/>
      <c r="CC120" s="250"/>
      <c r="CD120" s="250"/>
      <c r="CE120" s="368"/>
      <c r="CF120" s="369"/>
      <c r="CG120" s="369"/>
      <c r="CH120" s="370"/>
      <c r="CI120" s="371"/>
      <c r="CK120" s="445"/>
      <c r="CL120" s="446"/>
      <c r="CM120" s="446"/>
      <c r="CN120" s="446"/>
      <c r="CO120" s="446"/>
      <c r="CP120" s="446"/>
      <c r="CQ120" s="447"/>
      <c r="CR120" s="250"/>
      <c r="CS120" s="250"/>
      <c r="CT120" s="250"/>
      <c r="CU120" s="253"/>
      <c r="CV120" s="253"/>
      <c r="CW120" s="253"/>
      <c r="CX120" s="253"/>
      <c r="CY120" s="253"/>
      <c r="CZ120" s="253"/>
      <c r="DA120" s="253"/>
      <c r="DB120" s="253"/>
      <c r="DC120" s="253"/>
      <c r="DD120" s="253"/>
      <c r="DE120" s="253"/>
      <c r="DF120" s="253"/>
      <c r="DG120" s="253"/>
      <c r="DH120" s="253"/>
      <c r="DI120" s="253"/>
      <c r="DJ120" s="253"/>
      <c r="DK120" s="253"/>
      <c r="DL120" s="253"/>
      <c r="DM120" s="253"/>
      <c r="DN120" s="253"/>
      <c r="DO120" s="253"/>
      <c r="DP120" s="142">
        <v>42501</v>
      </c>
      <c r="DQ120" s="253"/>
      <c r="DR120" s="253"/>
      <c r="DS120" s="253"/>
      <c r="DT120" s="253"/>
      <c r="DU120" s="253"/>
      <c r="DV120" s="253"/>
      <c r="DW120" s="253"/>
      <c r="DX120" s="253"/>
      <c r="DY120" s="253"/>
      <c r="DZ120" s="253"/>
      <c r="EA120" s="253"/>
      <c r="EB120" s="253"/>
      <c r="EC120" s="253"/>
      <c r="ED120" s="253"/>
      <c r="EE120" s="253"/>
      <c r="EF120" s="253"/>
      <c r="EG120" s="253"/>
      <c r="EH120" s="253"/>
      <c r="EI120" s="253"/>
      <c r="EJ120" s="253"/>
      <c r="EK120" s="253"/>
      <c r="EL120" s="253"/>
      <c r="EM120" s="253"/>
      <c r="EN120" s="253"/>
      <c r="EO120" s="253"/>
      <c r="EP120" s="253"/>
      <c r="EQ120" s="253"/>
      <c r="ER120" s="253"/>
      <c r="ES120" s="253"/>
      <c r="ET120" s="253"/>
      <c r="EU120" s="253"/>
      <c r="EV120" s="253"/>
      <c r="EW120" s="253"/>
      <c r="EX120" s="253"/>
      <c r="EY120" s="253"/>
      <c r="EZ120" s="253"/>
      <c r="FA120" s="253"/>
      <c r="FB120" s="253"/>
      <c r="FC120" s="253"/>
      <c r="FD120" s="253"/>
      <c r="FE120" s="253"/>
      <c r="FF120" s="253"/>
      <c r="FG120" s="253"/>
      <c r="FH120" s="253"/>
      <c r="FI120" s="253"/>
      <c r="FJ120" s="253"/>
      <c r="FK120" s="253"/>
      <c r="FL120" s="253"/>
      <c r="FM120" s="253"/>
      <c r="FN120" s="253"/>
      <c r="FO120" s="253"/>
      <c r="FP120" s="253"/>
      <c r="FQ120" s="253"/>
      <c r="FR120" s="253"/>
      <c r="FS120" s="253"/>
      <c r="FT120" s="253"/>
      <c r="FU120" s="253"/>
      <c r="FV120" s="253"/>
      <c r="FW120" s="253"/>
      <c r="FX120" s="253"/>
      <c r="FY120" s="253"/>
      <c r="FZ120" s="253"/>
      <c r="GA120" s="253"/>
      <c r="GB120" s="253"/>
      <c r="GC120" s="253"/>
      <c r="GD120" s="253"/>
      <c r="GE120" s="258"/>
      <c r="GF120" s="258"/>
      <c r="GG120" s="258"/>
      <c r="GH120" s="258"/>
      <c r="GI120" s="258"/>
      <c r="GJ120" s="258"/>
      <c r="GK120" s="258"/>
      <c r="GL120" s="258"/>
      <c r="GM120" s="258"/>
      <c r="GN120" s="258"/>
      <c r="GO120" s="258"/>
      <c r="GP120" s="258"/>
      <c r="GQ120" s="258"/>
      <c r="GR120" s="258"/>
      <c r="GS120" s="258"/>
      <c r="GT120" s="258"/>
      <c r="GU120" s="258"/>
      <c r="GV120" s="258"/>
      <c r="GW120" s="258"/>
      <c r="GX120" s="258"/>
      <c r="GY120" s="258"/>
      <c r="GZ120" s="258"/>
      <c r="HA120" s="258"/>
      <c r="HB120" s="258"/>
      <c r="HC120" s="258"/>
      <c r="HD120" s="258"/>
      <c r="HE120" s="258"/>
      <c r="HF120" s="258"/>
      <c r="HG120" s="258"/>
      <c r="HH120" s="258"/>
      <c r="HI120" s="258"/>
      <c r="HJ120" s="258"/>
      <c r="HK120" s="258"/>
      <c r="HL120" s="258"/>
      <c r="HM120" s="258"/>
      <c r="HN120" s="258"/>
      <c r="HO120" s="258"/>
      <c r="HP120" s="258"/>
      <c r="HQ120" s="258"/>
      <c r="HR120" s="258"/>
      <c r="HS120" s="258"/>
      <c r="HT120" s="258"/>
      <c r="HU120" s="258"/>
      <c r="HV120" s="258"/>
      <c r="HW120" s="258"/>
      <c r="HX120" s="258"/>
      <c r="HY120" s="258"/>
      <c r="HZ120" s="258"/>
      <c r="IA120" s="258"/>
      <c r="IB120" s="258"/>
      <c r="IC120" s="258"/>
      <c r="ID120" s="258"/>
      <c r="IE120" s="258"/>
      <c r="IF120" s="258"/>
      <c r="IG120" s="258"/>
      <c r="IH120" s="258"/>
      <c r="II120" s="258"/>
      <c r="IJ120" s="258"/>
      <c r="IK120" s="258"/>
      <c r="IL120" s="258"/>
      <c r="IM120" s="258"/>
      <c r="IN120" s="258"/>
      <c r="IO120" s="258"/>
      <c r="IP120" s="258"/>
      <c r="IQ120" s="258"/>
      <c r="IR120" s="258"/>
    </row>
    <row r="121" spans="2:252" s="242" customFormat="1" ht="4.5" customHeight="1">
      <c r="B121" s="265">
        <f>'Fill-In'!C120</f>
        <v>0</v>
      </c>
      <c r="C121" s="279">
        <f>'Fill-In'!D120</f>
        <v>0</v>
      </c>
      <c r="D121" s="289">
        <f>'Fill-In'!E120</f>
        <v>0</v>
      </c>
      <c r="E121" s="289">
        <f>'Fill-In'!F120</f>
        <v>0</v>
      </c>
      <c r="F121" s="289">
        <f>'Fill-In'!G120</f>
        <v>0</v>
      </c>
      <c r="G121" s="289">
        <f>'Fill-In'!H120</f>
        <v>0</v>
      </c>
      <c r="H121" s="289">
        <f>'Fill-In'!I120</f>
        <v>0</v>
      </c>
      <c r="I121" s="289">
        <f>'Fill-In'!J120</f>
        <v>0</v>
      </c>
      <c r="J121" s="266">
        <f>'Fill-In'!K120</f>
        <v>0</v>
      </c>
      <c r="K121" s="266">
        <f>'Fill-In'!L120</f>
        <v>0</v>
      </c>
      <c r="L121" s="266">
        <f>'Fill-In'!M120</f>
        <v>0</v>
      </c>
      <c r="M121" s="266">
        <f>'Fill-In'!N120</f>
        <v>0</v>
      </c>
      <c r="N121" s="266">
        <f>'Fill-In'!O120</f>
        <v>0</v>
      </c>
      <c r="O121" s="266">
        <f>'Fill-In'!P120</f>
        <v>0</v>
      </c>
      <c r="P121" s="266">
        <f>'Fill-In'!Q120</f>
        <v>0</v>
      </c>
      <c r="Q121" s="268">
        <f>'Fill-In'!R120</f>
        <v>0</v>
      </c>
      <c r="R121" s="266">
        <f>'Fill-In'!S120</f>
        <v>0</v>
      </c>
      <c r="S121" s="290"/>
      <c r="T121" s="290"/>
      <c r="U121" s="290"/>
      <c r="V121" s="290"/>
      <c r="W121" s="290"/>
      <c r="X121" s="290"/>
      <c r="Y121" s="290"/>
      <c r="Z121" s="290"/>
      <c r="AA121" s="290"/>
      <c r="AC121" s="263">
        <f>'Fill-In'!T120</f>
        <v>0</v>
      </c>
      <c r="AD121" s="270">
        <f>'Fill-In'!U120</f>
        <v>0</v>
      </c>
      <c r="AE121" s="263">
        <f>'Fill-In'!V120</f>
        <v>0</v>
      </c>
      <c r="AF121" s="263">
        <f>'Fill-In'!W120</f>
        <v>0</v>
      </c>
      <c r="AG121" s="263">
        <f>'Fill-In'!X120</f>
        <v>0</v>
      </c>
      <c r="AH121" s="263">
        <f>'Fill-In'!Y120</f>
        <v>0</v>
      </c>
      <c r="AI121" s="263">
        <f>'Fill-In'!Z120</f>
        <v>0</v>
      </c>
      <c r="AK121" s="280">
        <f>'Fill-In'!AA120</f>
        <v>0</v>
      </c>
      <c r="AL121" s="254">
        <f>'Fill-In'!AB120</f>
        <v>0</v>
      </c>
      <c r="AM121" s="254">
        <f>'Fill-In'!AC120</f>
        <v>0</v>
      </c>
      <c r="AN121" s="254">
        <f>'Fill-In'!AD120</f>
        <v>0</v>
      </c>
      <c r="AO121" s="254">
        <f>'Fill-In'!AE120</f>
        <v>0</v>
      </c>
      <c r="AP121" s="254">
        <f>'Fill-In'!AF120</f>
        <v>0</v>
      </c>
      <c r="AQ121" s="254">
        <f>'Fill-In'!AG120</f>
        <v>0</v>
      </c>
      <c r="AR121" s="260">
        <f>'Fill-In'!AH120</f>
        <v>0</v>
      </c>
      <c r="AT121" s="254">
        <f>'Fill-In'!AI120</f>
        <v>0</v>
      </c>
      <c r="AU121" s="254">
        <f>'Fill-In'!AJ120</f>
        <v>0</v>
      </c>
      <c r="AV121" s="254">
        <f>'Fill-In'!AK120</f>
        <v>0</v>
      </c>
      <c r="AW121" s="254">
        <f>'Fill-In'!AL120</f>
        <v>0</v>
      </c>
      <c r="AX121" s="254">
        <f>'Fill-In'!AM120</f>
        <v>0</v>
      </c>
      <c r="AY121" s="254">
        <f>'Fill-In'!AN120</f>
        <v>0</v>
      </c>
      <c r="AZ121" s="254">
        <f>'Fill-In'!AO120</f>
        <v>0</v>
      </c>
      <c r="BF121" s="291"/>
      <c r="BG121" s="291"/>
      <c r="BH121" s="291"/>
      <c r="BI121" s="292"/>
      <c r="BJ121" s="291"/>
      <c r="BK121" s="291"/>
      <c r="BL121" s="291"/>
      <c r="BM121" s="291"/>
      <c r="BN121" s="291"/>
      <c r="BO121" s="291"/>
      <c r="BP121" s="291"/>
      <c r="BQ121" s="291"/>
      <c r="BR121" s="291"/>
      <c r="BS121" s="291"/>
      <c r="BT121" s="291"/>
      <c r="BU121" s="291"/>
      <c r="BV121" s="291"/>
      <c r="BW121" s="291"/>
      <c r="BX121" s="291"/>
      <c r="CB121" s="250"/>
      <c r="CC121" s="250"/>
      <c r="CD121" s="250"/>
      <c r="CE121" s="254"/>
      <c r="CF121" s="254"/>
      <c r="CG121" s="254"/>
      <c r="CH121" s="255"/>
      <c r="CI121" s="293"/>
      <c r="CK121" s="294"/>
      <c r="CL121" s="294"/>
      <c r="CM121" s="294"/>
      <c r="CN121" s="294"/>
      <c r="CO121" s="294"/>
      <c r="CP121" s="294"/>
      <c r="CQ121" s="294"/>
      <c r="CR121" s="250"/>
      <c r="CS121" s="250"/>
      <c r="CT121" s="250"/>
      <c r="CU121" s="253"/>
      <c r="CV121" s="253"/>
      <c r="CW121" s="253"/>
      <c r="CX121" s="253"/>
      <c r="CY121" s="253"/>
      <c r="CZ121" s="253"/>
      <c r="DA121" s="253"/>
      <c r="DB121" s="253"/>
      <c r="DC121" s="253"/>
      <c r="DD121" s="253"/>
      <c r="DE121" s="253"/>
      <c r="DF121" s="253"/>
      <c r="DG121" s="253"/>
      <c r="DH121" s="253"/>
      <c r="DI121" s="253"/>
      <c r="DJ121" s="253"/>
      <c r="DK121" s="253"/>
      <c r="DL121" s="253"/>
      <c r="DM121" s="253"/>
      <c r="DN121" s="253"/>
      <c r="DO121" s="253"/>
      <c r="DP121" s="142">
        <v>42502</v>
      </c>
      <c r="DQ121" s="253"/>
      <c r="DR121" s="253"/>
      <c r="DS121" s="253"/>
      <c r="DT121" s="253"/>
      <c r="DU121" s="253"/>
      <c r="DV121" s="253"/>
      <c r="DW121" s="253"/>
      <c r="DX121" s="253"/>
      <c r="DY121" s="253"/>
      <c r="DZ121" s="253"/>
      <c r="EA121" s="253"/>
      <c r="EB121" s="253"/>
      <c r="EC121" s="253"/>
      <c r="ED121" s="253"/>
      <c r="EE121" s="253"/>
      <c r="EF121" s="253"/>
      <c r="EG121" s="253"/>
      <c r="EH121" s="253"/>
      <c r="EI121" s="253"/>
      <c r="EJ121" s="253"/>
      <c r="EK121" s="253"/>
      <c r="EL121" s="253"/>
      <c r="EM121" s="253"/>
      <c r="EN121" s="253"/>
      <c r="EO121" s="253"/>
      <c r="EP121" s="253"/>
      <c r="EQ121" s="253"/>
      <c r="ER121" s="253"/>
      <c r="ES121" s="253"/>
      <c r="ET121" s="253"/>
      <c r="EU121" s="253"/>
      <c r="EV121" s="253"/>
      <c r="EW121" s="253"/>
      <c r="EX121" s="253"/>
      <c r="EY121" s="253"/>
      <c r="EZ121" s="253"/>
      <c r="FA121" s="253"/>
      <c r="FB121" s="253"/>
      <c r="FC121" s="253"/>
      <c r="FD121" s="253"/>
      <c r="FE121" s="253"/>
      <c r="FF121" s="253"/>
      <c r="FG121" s="253"/>
      <c r="FH121" s="253"/>
      <c r="FI121" s="253"/>
      <c r="FJ121" s="253"/>
      <c r="FK121" s="253"/>
      <c r="FL121" s="253"/>
      <c r="FM121" s="253"/>
      <c r="FN121" s="253"/>
      <c r="FO121" s="253"/>
      <c r="FP121" s="253"/>
      <c r="FQ121" s="253"/>
      <c r="FR121" s="253"/>
      <c r="FS121" s="253"/>
      <c r="FT121" s="253"/>
      <c r="FU121" s="253"/>
      <c r="FV121" s="253"/>
      <c r="FW121" s="253"/>
      <c r="FX121" s="253"/>
      <c r="FY121" s="253"/>
      <c r="FZ121" s="253"/>
      <c r="GA121" s="253"/>
      <c r="GB121" s="253"/>
      <c r="GC121" s="253"/>
      <c r="GD121" s="253"/>
      <c r="GE121" s="258"/>
      <c r="GF121" s="258"/>
      <c r="GG121" s="258"/>
      <c r="GH121" s="258"/>
      <c r="GI121" s="258"/>
      <c r="GJ121" s="258"/>
      <c r="GK121" s="258"/>
      <c r="GL121" s="258"/>
      <c r="GM121" s="258"/>
      <c r="GN121" s="258"/>
      <c r="GO121" s="258"/>
      <c r="GP121" s="258"/>
      <c r="GQ121" s="258"/>
      <c r="GR121" s="258"/>
      <c r="GS121" s="258"/>
      <c r="GT121" s="258"/>
      <c r="GU121" s="258"/>
      <c r="GV121" s="258"/>
      <c r="GW121" s="258"/>
      <c r="GX121" s="258"/>
      <c r="GY121" s="258"/>
      <c r="GZ121" s="258"/>
      <c r="HA121" s="258"/>
      <c r="HB121" s="258"/>
      <c r="HC121" s="258"/>
      <c r="HD121" s="258"/>
      <c r="HE121" s="258"/>
      <c r="HF121" s="258"/>
      <c r="HG121" s="258"/>
      <c r="HH121" s="258"/>
      <c r="HI121" s="258"/>
      <c r="HJ121" s="258"/>
      <c r="HK121" s="258"/>
      <c r="HL121" s="258"/>
      <c r="HM121" s="258"/>
      <c r="HN121" s="258"/>
      <c r="HO121" s="258"/>
      <c r="HP121" s="258"/>
      <c r="HQ121" s="258"/>
      <c r="HR121" s="258"/>
      <c r="HS121" s="258"/>
      <c r="HT121" s="258"/>
      <c r="HU121" s="258"/>
      <c r="HV121" s="258"/>
      <c r="HW121" s="258"/>
      <c r="HX121" s="258"/>
      <c r="HY121" s="258"/>
      <c r="HZ121" s="258"/>
      <c r="IA121" s="258"/>
      <c r="IB121" s="258"/>
      <c r="IC121" s="258"/>
      <c r="ID121" s="258"/>
      <c r="IE121" s="258"/>
      <c r="IF121" s="258"/>
      <c r="IG121" s="258"/>
      <c r="IH121" s="258"/>
      <c r="II121" s="258"/>
      <c r="IJ121" s="258"/>
      <c r="IK121" s="258"/>
      <c r="IL121" s="258"/>
      <c r="IM121" s="258"/>
      <c r="IN121" s="258"/>
      <c r="IO121" s="258"/>
      <c r="IP121" s="258"/>
      <c r="IQ121" s="258"/>
      <c r="IR121" s="258"/>
    </row>
    <row r="122" spans="2:252" s="242" customFormat="1" ht="7.5" customHeight="1">
      <c r="B122" s="286"/>
      <c r="C122" s="287"/>
      <c r="D122" s="448" t="s">
        <v>102</v>
      </c>
      <c r="E122" s="465"/>
      <c r="F122" s="465"/>
      <c r="G122" s="465"/>
      <c r="H122" s="465"/>
      <c r="I122" s="465"/>
      <c r="J122" s="465"/>
      <c r="K122" s="465"/>
      <c r="L122" s="465"/>
      <c r="M122" s="465"/>
      <c r="N122" s="465"/>
      <c r="O122" s="465"/>
      <c r="P122" s="465"/>
      <c r="Q122" s="465"/>
      <c r="R122" s="465"/>
      <c r="S122" s="465"/>
      <c r="T122" s="465"/>
      <c r="U122" s="465"/>
      <c r="V122" s="465"/>
      <c r="W122" s="465"/>
      <c r="X122" s="465"/>
      <c r="Y122" s="465"/>
      <c r="Z122" s="465"/>
      <c r="AA122" s="465"/>
      <c r="AC122" s="449" t="s">
        <v>103</v>
      </c>
      <c r="AD122" s="450">
        <f>'Fill-In'!U121</f>
        <v>0</v>
      </c>
      <c r="AE122" s="450">
        <f>'Fill-In'!V121</f>
        <v>0</v>
      </c>
      <c r="AF122" s="450"/>
      <c r="AG122" s="450"/>
      <c r="AH122" s="450"/>
      <c r="AI122" s="450"/>
      <c r="AK122" s="270">
        <f>'Fill-In'!AA121</f>
        <v>0</v>
      </c>
      <c r="AL122" s="451">
        <v>17.989999999999998</v>
      </c>
      <c r="AM122" s="451"/>
      <c r="AN122" s="451"/>
      <c r="AO122" s="451"/>
      <c r="AP122" s="451"/>
      <c r="AQ122" s="451"/>
      <c r="AR122" s="281">
        <f>'Fill-In'!AH121</f>
        <v>0</v>
      </c>
      <c r="AT122" s="451">
        <v>29.99</v>
      </c>
      <c r="AU122" s="451"/>
      <c r="AV122" s="451"/>
      <c r="AW122" s="451"/>
      <c r="AX122" s="451"/>
      <c r="AY122" s="451"/>
      <c r="AZ122" s="451"/>
      <c r="BF122" s="358"/>
      <c r="BG122" s="359"/>
      <c r="BH122" s="360"/>
      <c r="BI122" s="271"/>
      <c r="BJ122" s="358"/>
      <c r="BK122" s="359"/>
      <c r="BL122" s="360"/>
      <c r="BM122" s="271"/>
      <c r="BN122" s="358"/>
      <c r="BO122" s="359"/>
      <c r="BP122" s="360"/>
      <c r="BQ122" s="288"/>
      <c r="BR122" s="358"/>
      <c r="BS122" s="359"/>
      <c r="BT122" s="360"/>
      <c r="BU122" s="288"/>
      <c r="BV122" s="358"/>
      <c r="BW122" s="359"/>
      <c r="BX122" s="360"/>
      <c r="CB122" s="250"/>
      <c r="CC122" s="250"/>
      <c r="CD122" s="250"/>
      <c r="CE122" s="364">
        <f>SUM(BF122:BX123)</f>
        <v>0</v>
      </c>
      <c r="CF122" s="365"/>
      <c r="CG122" s="365"/>
      <c r="CH122" s="366"/>
      <c r="CI122" s="367"/>
      <c r="CK122" s="442">
        <f>(CE122*AL122)</f>
        <v>0</v>
      </c>
      <c r="CL122" s="443"/>
      <c r="CM122" s="443"/>
      <c r="CN122" s="443"/>
      <c r="CO122" s="443"/>
      <c r="CP122" s="443"/>
      <c r="CQ122" s="444"/>
      <c r="CR122" s="250"/>
      <c r="CS122" s="250"/>
      <c r="CT122" s="250"/>
      <c r="CU122" s="253"/>
      <c r="CV122" s="253"/>
      <c r="CW122" s="253"/>
      <c r="CX122" s="253"/>
      <c r="CY122" s="253"/>
      <c r="CZ122" s="253"/>
      <c r="DA122" s="253"/>
      <c r="DB122" s="253"/>
      <c r="DC122" s="253"/>
      <c r="DD122" s="253"/>
      <c r="DE122" s="253"/>
      <c r="DF122" s="253"/>
      <c r="DG122" s="253"/>
      <c r="DH122" s="253"/>
      <c r="DI122" s="253"/>
      <c r="DJ122" s="253"/>
      <c r="DK122" s="253"/>
      <c r="DL122" s="253"/>
      <c r="DM122" s="253"/>
      <c r="DN122" s="253"/>
      <c r="DO122" s="253"/>
      <c r="DP122" s="142">
        <v>42503</v>
      </c>
      <c r="DQ122" s="253"/>
      <c r="DR122" s="253"/>
      <c r="DS122" s="253"/>
      <c r="DT122" s="253"/>
      <c r="DU122" s="253"/>
      <c r="DV122" s="253"/>
      <c r="DW122" s="253"/>
      <c r="DX122" s="253"/>
      <c r="DY122" s="253"/>
      <c r="DZ122" s="253"/>
      <c r="EA122" s="253"/>
      <c r="EB122" s="253"/>
      <c r="EC122" s="253"/>
      <c r="ED122" s="253"/>
      <c r="EE122" s="253"/>
      <c r="EF122" s="253"/>
      <c r="EG122" s="253"/>
      <c r="EH122" s="253"/>
      <c r="EI122" s="253"/>
      <c r="EJ122" s="253"/>
      <c r="EK122" s="253"/>
      <c r="EL122" s="253"/>
      <c r="EM122" s="253"/>
      <c r="EN122" s="253"/>
      <c r="EO122" s="253"/>
      <c r="EP122" s="253"/>
      <c r="EQ122" s="253"/>
      <c r="ER122" s="253"/>
      <c r="ES122" s="253"/>
      <c r="ET122" s="253"/>
      <c r="EU122" s="253"/>
      <c r="EV122" s="253"/>
      <c r="EW122" s="253"/>
      <c r="EX122" s="253"/>
      <c r="EY122" s="253"/>
      <c r="EZ122" s="253"/>
      <c r="FA122" s="253"/>
      <c r="FB122" s="253"/>
      <c r="FC122" s="253"/>
      <c r="FD122" s="253"/>
      <c r="FE122" s="253"/>
      <c r="FF122" s="253"/>
      <c r="FG122" s="253"/>
      <c r="FH122" s="253"/>
      <c r="FI122" s="253"/>
      <c r="FJ122" s="253"/>
      <c r="FK122" s="253"/>
      <c r="FL122" s="253"/>
      <c r="FM122" s="253"/>
      <c r="FN122" s="253"/>
      <c r="FO122" s="253"/>
      <c r="FP122" s="253"/>
      <c r="FQ122" s="253"/>
      <c r="FR122" s="253"/>
      <c r="FS122" s="253"/>
      <c r="FT122" s="253"/>
      <c r="FU122" s="253"/>
      <c r="FV122" s="253"/>
      <c r="FW122" s="253"/>
      <c r="FX122" s="253"/>
      <c r="FY122" s="253"/>
      <c r="FZ122" s="253"/>
      <c r="GA122" s="253"/>
      <c r="GB122" s="253"/>
      <c r="GC122" s="253"/>
      <c r="GD122" s="253"/>
      <c r="GE122" s="258"/>
      <c r="GF122" s="258"/>
      <c r="GG122" s="258"/>
      <c r="GH122" s="258"/>
      <c r="GI122" s="258"/>
      <c r="GJ122" s="258"/>
      <c r="GK122" s="258"/>
      <c r="GL122" s="258"/>
      <c r="GM122" s="258"/>
      <c r="GN122" s="258"/>
      <c r="GO122" s="258"/>
      <c r="GP122" s="258"/>
      <c r="GQ122" s="258"/>
      <c r="GR122" s="258"/>
      <c r="GS122" s="258"/>
      <c r="GT122" s="258"/>
      <c r="GU122" s="258"/>
      <c r="GV122" s="258"/>
      <c r="GW122" s="258"/>
      <c r="GX122" s="258"/>
      <c r="GY122" s="258"/>
      <c r="GZ122" s="258"/>
      <c r="HA122" s="258"/>
      <c r="HB122" s="258"/>
      <c r="HC122" s="258"/>
      <c r="HD122" s="258"/>
      <c r="HE122" s="258"/>
      <c r="HF122" s="258"/>
      <c r="HG122" s="258"/>
      <c r="HH122" s="258"/>
      <c r="HI122" s="258"/>
      <c r="HJ122" s="258"/>
      <c r="HK122" s="258"/>
      <c r="HL122" s="258"/>
      <c r="HM122" s="258"/>
      <c r="HN122" s="258"/>
      <c r="HO122" s="258"/>
      <c r="HP122" s="258"/>
      <c r="HQ122" s="258"/>
      <c r="HR122" s="258"/>
      <c r="HS122" s="258"/>
      <c r="HT122" s="258"/>
      <c r="HU122" s="258"/>
      <c r="HV122" s="258"/>
      <c r="HW122" s="258"/>
      <c r="HX122" s="258"/>
      <c r="HY122" s="258"/>
      <c r="HZ122" s="258"/>
      <c r="IA122" s="258"/>
      <c r="IB122" s="258"/>
      <c r="IC122" s="258"/>
      <c r="ID122" s="258"/>
      <c r="IE122" s="258"/>
      <c r="IF122" s="258"/>
      <c r="IG122" s="258"/>
      <c r="IH122" s="258"/>
      <c r="II122" s="258"/>
      <c r="IJ122" s="258"/>
      <c r="IK122" s="258"/>
      <c r="IL122" s="258"/>
      <c r="IM122" s="258"/>
      <c r="IN122" s="258"/>
      <c r="IO122" s="258"/>
      <c r="IP122" s="258"/>
      <c r="IQ122" s="258"/>
      <c r="IR122" s="258"/>
    </row>
    <row r="123" spans="2:252" s="242" customFormat="1" ht="7.5" customHeight="1">
      <c r="B123" s="287"/>
      <c r="C123" s="287"/>
      <c r="D123" s="465"/>
      <c r="E123" s="465"/>
      <c r="F123" s="465"/>
      <c r="G123" s="465"/>
      <c r="H123" s="465"/>
      <c r="I123" s="465"/>
      <c r="J123" s="465"/>
      <c r="K123" s="465"/>
      <c r="L123" s="465"/>
      <c r="M123" s="465"/>
      <c r="N123" s="465"/>
      <c r="O123" s="465"/>
      <c r="P123" s="465"/>
      <c r="Q123" s="465"/>
      <c r="R123" s="465"/>
      <c r="S123" s="465"/>
      <c r="T123" s="465"/>
      <c r="U123" s="465"/>
      <c r="V123" s="465"/>
      <c r="W123" s="465"/>
      <c r="X123" s="465"/>
      <c r="Y123" s="465"/>
      <c r="Z123" s="465"/>
      <c r="AA123" s="465"/>
      <c r="AC123" s="450"/>
      <c r="AD123" s="450">
        <f>'Fill-In'!U122</f>
        <v>0</v>
      </c>
      <c r="AE123" s="450"/>
      <c r="AF123" s="450"/>
      <c r="AG123" s="450"/>
      <c r="AH123" s="450"/>
      <c r="AI123" s="450"/>
      <c r="AK123" s="270">
        <f>'Fill-In'!AA122</f>
        <v>0</v>
      </c>
      <c r="AL123" s="451"/>
      <c r="AM123" s="451"/>
      <c r="AN123" s="451"/>
      <c r="AO123" s="451"/>
      <c r="AP123" s="451"/>
      <c r="AQ123" s="451"/>
      <c r="AR123" s="281">
        <f>'Fill-In'!AH122</f>
        <v>0</v>
      </c>
      <c r="AT123" s="451"/>
      <c r="AU123" s="451"/>
      <c r="AV123" s="451"/>
      <c r="AW123" s="451"/>
      <c r="AX123" s="451"/>
      <c r="AY123" s="451"/>
      <c r="AZ123" s="451"/>
      <c r="BF123" s="361"/>
      <c r="BG123" s="362"/>
      <c r="BH123" s="363"/>
      <c r="BI123" s="271"/>
      <c r="BJ123" s="361"/>
      <c r="BK123" s="362"/>
      <c r="BL123" s="363"/>
      <c r="BM123" s="262"/>
      <c r="BN123" s="361"/>
      <c r="BO123" s="362"/>
      <c r="BP123" s="363"/>
      <c r="BQ123" s="262"/>
      <c r="BR123" s="361"/>
      <c r="BS123" s="362"/>
      <c r="BT123" s="363"/>
      <c r="BU123" s="278"/>
      <c r="BV123" s="361"/>
      <c r="BW123" s="362"/>
      <c r="BX123" s="363"/>
      <c r="CB123" s="250"/>
      <c r="CC123" s="250"/>
      <c r="CD123" s="250"/>
      <c r="CE123" s="368"/>
      <c r="CF123" s="369"/>
      <c r="CG123" s="369"/>
      <c r="CH123" s="370"/>
      <c r="CI123" s="371"/>
      <c r="CK123" s="445"/>
      <c r="CL123" s="446"/>
      <c r="CM123" s="446"/>
      <c r="CN123" s="446"/>
      <c r="CO123" s="446"/>
      <c r="CP123" s="446"/>
      <c r="CQ123" s="447"/>
      <c r="CR123" s="250"/>
      <c r="CS123" s="250"/>
      <c r="CT123" s="250"/>
      <c r="CU123" s="253"/>
      <c r="CV123" s="253"/>
      <c r="CW123" s="253"/>
      <c r="CX123" s="253"/>
      <c r="CY123" s="253"/>
      <c r="CZ123" s="253"/>
      <c r="DA123" s="253"/>
      <c r="DB123" s="253"/>
      <c r="DC123" s="253"/>
      <c r="DD123" s="253"/>
      <c r="DE123" s="253"/>
      <c r="DF123" s="253"/>
      <c r="DG123" s="253"/>
      <c r="DH123" s="253"/>
      <c r="DI123" s="253"/>
      <c r="DJ123" s="253"/>
      <c r="DK123" s="253"/>
      <c r="DL123" s="253"/>
      <c r="DM123" s="253"/>
      <c r="DN123" s="253"/>
      <c r="DO123" s="253"/>
      <c r="DP123" s="142">
        <v>42506</v>
      </c>
      <c r="DQ123" s="253"/>
      <c r="DR123" s="253"/>
      <c r="DS123" s="253"/>
      <c r="DT123" s="253"/>
      <c r="DU123" s="253"/>
      <c r="DV123" s="253"/>
      <c r="DW123" s="253"/>
      <c r="DX123" s="253"/>
      <c r="DY123" s="253"/>
      <c r="DZ123" s="253"/>
      <c r="EA123" s="253"/>
      <c r="EB123" s="253"/>
      <c r="EC123" s="253"/>
      <c r="ED123" s="253"/>
      <c r="EE123" s="253"/>
      <c r="EF123" s="253"/>
      <c r="EG123" s="253"/>
      <c r="EH123" s="253"/>
      <c r="EI123" s="253"/>
      <c r="EJ123" s="253"/>
      <c r="EK123" s="253"/>
      <c r="EL123" s="253"/>
      <c r="EM123" s="253"/>
      <c r="EN123" s="253"/>
      <c r="EO123" s="253"/>
      <c r="EP123" s="253"/>
      <c r="EQ123" s="253"/>
      <c r="ER123" s="253"/>
      <c r="ES123" s="253"/>
      <c r="ET123" s="253"/>
      <c r="EU123" s="253"/>
      <c r="EV123" s="253"/>
      <c r="EW123" s="253"/>
      <c r="EX123" s="253"/>
      <c r="EY123" s="253"/>
      <c r="EZ123" s="253"/>
      <c r="FA123" s="253"/>
      <c r="FB123" s="253"/>
      <c r="FC123" s="253"/>
      <c r="FD123" s="253"/>
      <c r="FE123" s="253"/>
      <c r="FF123" s="253"/>
      <c r="FG123" s="253"/>
      <c r="FH123" s="253"/>
      <c r="FI123" s="253"/>
      <c r="FJ123" s="253"/>
      <c r="FK123" s="253"/>
      <c r="FL123" s="253"/>
      <c r="FM123" s="253"/>
      <c r="FN123" s="253"/>
      <c r="FO123" s="253"/>
      <c r="FP123" s="253"/>
      <c r="FQ123" s="253"/>
      <c r="FR123" s="253"/>
      <c r="FS123" s="253"/>
      <c r="FT123" s="253"/>
      <c r="FU123" s="253"/>
      <c r="FV123" s="253"/>
      <c r="FW123" s="253"/>
      <c r="FX123" s="253"/>
      <c r="FY123" s="253"/>
      <c r="FZ123" s="253"/>
      <c r="GA123" s="253"/>
      <c r="GB123" s="253"/>
      <c r="GC123" s="253"/>
      <c r="GD123" s="253"/>
      <c r="GE123" s="258"/>
      <c r="GF123" s="258"/>
      <c r="GG123" s="258"/>
      <c r="GH123" s="258"/>
      <c r="GI123" s="258"/>
      <c r="GJ123" s="258"/>
      <c r="GK123" s="258"/>
      <c r="GL123" s="258"/>
      <c r="GM123" s="258"/>
      <c r="GN123" s="258"/>
      <c r="GO123" s="258"/>
      <c r="GP123" s="258"/>
      <c r="GQ123" s="258"/>
      <c r="GR123" s="258"/>
      <c r="GS123" s="258"/>
      <c r="GT123" s="258"/>
      <c r="GU123" s="258"/>
      <c r="GV123" s="258"/>
      <c r="GW123" s="258"/>
      <c r="GX123" s="258"/>
      <c r="GY123" s="258"/>
      <c r="GZ123" s="258"/>
      <c r="HA123" s="258"/>
      <c r="HB123" s="258"/>
      <c r="HC123" s="258"/>
      <c r="HD123" s="258"/>
      <c r="HE123" s="258"/>
      <c r="HF123" s="258"/>
      <c r="HG123" s="258"/>
      <c r="HH123" s="258"/>
      <c r="HI123" s="258"/>
      <c r="HJ123" s="258"/>
      <c r="HK123" s="258"/>
      <c r="HL123" s="258"/>
      <c r="HM123" s="258"/>
      <c r="HN123" s="258"/>
      <c r="HO123" s="258"/>
      <c r="HP123" s="258"/>
      <c r="HQ123" s="258"/>
      <c r="HR123" s="258"/>
      <c r="HS123" s="258"/>
      <c r="HT123" s="258"/>
      <c r="HU123" s="258"/>
      <c r="HV123" s="258"/>
      <c r="HW123" s="258"/>
      <c r="HX123" s="258"/>
      <c r="HY123" s="258"/>
      <c r="HZ123" s="258"/>
      <c r="IA123" s="258"/>
      <c r="IB123" s="258"/>
      <c r="IC123" s="258"/>
      <c r="ID123" s="258"/>
      <c r="IE123" s="258"/>
      <c r="IF123" s="258"/>
      <c r="IG123" s="258"/>
      <c r="IH123" s="258"/>
      <c r="II123" s="258"/>
      <c r="IJ123" s="258"/>
      <c r="IK123" s="258"/>
      <c r="IL123" s="258"/>
      <c r="IM123" s="258"/>
      <c r="IN123" s="258"/>
      <c r="IO123" s="258"/>
      <c r="IP123" s="258"/>
      <c r="IQ123" s="258"/>
      <c r="IR123" s="258"/>
    </row>
    <row r="124" spans="2:252" s="242" customFormat="1" ht="4.5" customHeight="1">
      <c r="B124" s="265">
        <f>'Fill-In'!C123</f>
        <v>0</v>
      </c>
      <c r="C124" s="279">
        <f>'Fill-In'!D123</f>
        <v>0</v>
      </c>
      <c r="D124" s="264">
        <f>'Fill-In'!E123</f>
        <v>0</v>
      </c>
      <c r="E124" s="264">
        <f>'Fill-In'!F123</f>
        <v>0</v>
      </c>
      <c r="F124" s="264">
        <f>'Fill-In'!G123</f>
        <v>0</v>
      </c>
      <c r="G124" s="264">
        <f>'Fill-In'!H123</f>
        <v>0</v>
      </c>
      <c r="H124" s="264">
        <f>'Fill-In'!I123</f>
        <v>0</v>
      </c>
      <c r="I124" s="264">
        <f>'Fill-In'!J123</f>
        <v>0</v>
      </c>
      <c r="J124" s="264">
        <f>'Fill-In'!K123</f>
        <v>0</v>
      </c>
      <c r="K124" s="263">
        <f>'Fill-In'!L123</f>
        <v>0</v>
      </c>
      <c r="L124" s="263">
        <f>'Fill-In'!M123</f>
        <v>0</v>
      </c>
      <c r="M124" s="263">
        <f>'Fill-In'!N123</f>
        <v>0</v>
      </c>
      <c r="N124" s="263">
        <f>'Fill-In'!O123</f>
        <v>0</v>
      </c>
      <c r="O124" s="263">
        <f>'Fill-In'!P123</f>
        <v>0</v>
      </c>
      <c r="P124" s="263">
        <f>'Fill-In'!Q123</f>
        <v>0</v>
      </c>
      <c r="Q124" s="256">
        <f>'Fill-In'!R123</f>
        <v>0</v>
      </c>
      <c r="R124" s="263">
        <f>'Fill-In'!S123</f>
        <v>0</v>
      </c>
      <c r="S124" s="243"/>
      <c r="T124" s="243"/>
      <c r="U124" s="243"/>
      <c r="V124" s="243"/>
      <c r="AK124" s="280">
        <f>'Fill-In'!AA123</f>
        <v>0</v>
      </c>
      <c r="AL124" s="254">
        <f>'Fill-In'!AB123</f>
        <v>0</v>
      </c>
      <c r="AM124" s="254">
        <f>'Fill-In'!AC123</f>
        <v>0</v>
      </c>
      <c r="AN124" s="254">
        <f>'Fill-In'!AD123</f>
        <v>0</v>
      </c>
      <c r="AO124" s="254">
        <f>'Fill-In'!AE123</f>
        <v>0</v>
      </c>
      <c r="AP124" s="254">
        <f>'Fill-In'!AF123</f>
        <v>0</v>
      </c>
      <c r="AQ124" s="254">
        <f>'Fill-In'!AG123</f>
        <v>0</v>
      </c>
      <c r="AR124" s="260">
        <f>'Fill-In'!AH123</f>
        <v>0</v>
      </c>
      <c r="AT124" s="254">
        <f>'Fill-In'!AI123</f>
        <v>0</v>
      </c>
      <c r="AU124" s="254">
        <f>'Fill-In'!AJ123</f>
        <v>0</v>
      </c>
      <c r="AV124" s="254">
        <f>'Fill-In'!AK123</f>
        <v>0</v>
      </c>
      <c r="AW124" s="254">
        <f>'Fill-In'!AL123</f>
        <v>0</v>
      </c>
      <c r="AX124" s="254">
        <f>'Fill-In'!AM123</f>
        <v>0</v>
      </c>
      <c r="AY124" s="254">
        <f>'Fill-In'!AN123</f>
        <v>0</v>
      </c>
      <c r="AZ124" s="254">
        <f>'Fill-In'!AO123</f>
        <v>0</v>
      </c>
      <c r="BF124" s="291"/>
      <c r="BG124" s="291"/>
      <c r="BH124" s="291"/>
      <c r="BI124" s="271"/>
      <c r="BJ124" s="291"/>
      <c r="BK124" s="291"/>
      <c r="BL124" s="291"/>
      <c r="BM124" s="291"/>
      <c r="BN124" s="291"/>
      <c r="BO124" s="291"/>
      <c r="BP124" s="291"/>
      <c r="BQ124" s="291"/>
      <c r="BR124" s="291"/>
      <c r="BS124" s="291"/>
      <c r="BT124" s="291"/>
      <c r="BU124" s="291"/>
      <c r="BV124" s="291"/>
      <c r="BW124" s="291"/>
      <c r="BX124" s="291"/>
      <c r="CB124" s="250"/>
      <c r="CC124" s="250"/>
      <c r="CD124" s="250"/>
      <c r="CE124" s="254"/>
      <c r="CF124" s="254"/>
      <c r="CG124" s="254"/>
      <c r="CH124" s="254"/>
      <c r="CI124" s="244"/>
      <c r="CK124" s="294"/>
      <c r="CL124" s="294"/>
      <c r="CM124" s="294"/>
      <c r="CN124" s="294"/>
      <c r="CO124" s="294"/>
      <c r="CP124" s="294"/>
      <c r="CQ124" s="294"/>
      <c r="CR124" s="250"/>
      <c r="CS124" s="250"/>
      <c r="CT124" s="250"/>
      <c r="CU124" s="253"/>
      <c r="CV124" s="253"/>
      <c r="CW124" s="253"/>
      <c r="CX124" s="253"/>
      <c r="CY124" s="253"/>
      <c r="CZ124" s="253"/>
      <c r="DA124" s="253"/>
      <c r="DB124" s="253"/>
      <c r="DC124" s="253"/>
      <c r="DD124" s="253"/>
      <c r="DE124" s="253"/>
      <c r="DF124" s="253"/>
      <c r="DG124" s="253"/>
      <c r="DH124" s="253"/>
      <c r="DI124" s="253"/>
      <c r="DJ124" s="253"/>
      <c r="DK124" s="253"/>
      <c r="DL124" s="253"/>
      <c r="DM124" s="253"/>
      <c r="DN124" s="253"/>
      <c r="DO124" s="253"/>
      <c r="DP124" s="142">
        <v>42507</v>
      </c>
      <c r="DQ124" s="253"/>
      <c r="DR124" s="253"/>
      <c r="DS124" s="253"/>
      <c r="DT124" s="253"/>
      <c r="DU124" s="253"/>
      <c r="DV124" s="253"/>
      <c r="DW124" s="253"/>
      <c r="DX124" s="253"/>
      <c r="DY124" s="253"/>
      <c r="DZ124" s="253"/>
      <c r="EA124" s="253"/>
      <c r="EB124" s="253"/>
      <c r="EC124" s="253"/>
      <c r="ED124" s="253"/>
      <c r="EE124" s="253"/>
      <c r="EF124" s="253"/>
      <c r="EG124" s="253"/>
      <c r="EH124" s="253"/>
      <c r="EI124" s="253"/>
      <c r="EJ124" s="253"/>
      <c r="EK124" s="253"/>
      <c r="EL124" s="253"/>
      <c r="EM124" s="253"/>
      <c r="EN124" s="253"/>
      <c r="EO124" s="253"/>
      <c r="EP124" s="253"/>
      <c r="EQ124" s="253"/>
      <c r="ER124" s="253"/>
      <c r="ES124" s="253"/>
      <c r="ET124" s="253"/>
      <c r="EU124" s="253"/>
      <c r="EV124" s="253"/>
      <c r="EW124" s="253"/>
      <c r="EX124" s="253"/>
      <c r="EY124" s="253"/>
      <c r="EZ124" s="253"/>
      <c r="FA124" s="253"/>
      <c r="FB124" s="253"/>
      <c r="FC124" s="253"/>
      <c r="FD124" s="253"/>
      <c r="FE124" s="253"/>
      <c r="FF124" s="253"/>
      <c r="FG124" s="253"/>
      <c r="FH124" s="253"/>
      <c r="FI124" s="253"/>
      <c r="FJ124" s="253"/>
      <c r="FK124" s="253"/>
      <c r="FL124" s="253"/>
      <c r="FM124" s="253"/>
      <c r="FN124" s="253"/>
      <c r="FO124" s="253"/>
      <c r="FP124" s="253"/>
      <c r="FQ124" s="253"/>
      <c r="FR124" s="253"/>
      <c r="FS124" s="253"/>
      <c r="FT124" s="253"/>
      <c r="FU124" s="253"/>
      <c r="FV124" s="253"/>
      <c r="FW124" s="253"/>
      <c r="FX124" s="253"/>
      <c r="FY124" s="253"/>
      <c r="FZ124" s="253"/>
      <c r="GA124" s="253"/>
      <c r="GB124" s="253"/>
      <c r="GC124" s="253"/>
      <c r="GD124" s="253"/>
      <c r="GE124" s="258"/>
      <c r="GF124" s="258"/>
      <c r="GG124" s="258"/>
      <c r="GH124" s="258"/>
      <c r="GI124" s="258"/>
      <c r="GJ124" s="258"/>
      <c r="GK124" s="258"/>
      <c r="GL124" s="258"/>
      <c r="GM124" s="258"/>
      <c r="GN124" s="258"/>
      <c r="GO124" s="258"/>
      <c r="GP124" s="258"/>
      <c r="GQ124" s="258"/>
      <c r="GR124" s="258"/>
      <c r="GS124" s="258"/>
      <c r="GT124" s="258"/>
      <c r="GU124" s="258"/>
      <c r="GV124" s="258"/>
      <c r="GW124" s="258"/>
      <c r="GX124" s="258"/>
      <c r="GY124" s="258"/>
      <c r="GZ124" s="258"/>
      <c r="HA124" s="258"/>
      <c r="HB124" s="258"/>
      <c r="HC124" s="258"/>
      <c r="HD124" s="258"/>
      <c r="HE124" s="258"/>
      <c r="HF124" s="258"/>
      <c r="HG124" s="258"/>
      <c r="HH124" s="258"/>
      <c r="HI124" s="258"/>
      <c r="HJ124" s="258"/>
      <c r="HK124" s="258"/>
      <c r="HL124" s="258"/>
      <c r="HM124" s="258"/>
      <c r="HN124" s="258"/>
      <c r="HO124" s="258"/>
      <c r="HP124" s="258"/>
      <c r="HQ124" s="258"/>
      <c r="HR124" s="258"/>
      <c r="HS124" s="258"/>
      <c r="HT124" s="258"/>
      <c r="HU124" s="258"/>
      <c r="HV124" s="258"/>
      <c r="HW124" s="258"/>
      <c r="HX124" s="258"/>
      <c r="HY124" s="258"/>
      <c r="HZ124" s="258"/>
      <c r="IA124" s="258"/>
      <c r="IB124" s="258"/>
      <c r="IC124" s="258"/>
      <c r="ID124" s="258"/>
      <c r="IE124" s="258"/>
      <c r="IF124" s="258"/>
      <c r="IG124" s="258"/>
      <c r="IH124" s="258"/>
      <c r="II124" s="258"/>
      <c r="IJ124" s="258"/>
      <c r="IK124" s="258"/>
      <c r="IL124" s="258"/>
      <c r="IM124" s="258"/>
      <c r="IN124" s="258"/>
      <c r="IO124" s="258"/>
      <c r="IP124" s="258"/>
      <c r="IQ124" s="258"/>
      <c r="IR124" s="258"/>
    </row>
    <row r="125" spans="2:252" s="242" customFormat="1" ht="7.5" customHeight="1">
      <c r="B125" s="286"/>
      <c r="C125" s="287"/>
      <c r="D125" s="448" t="s">
        <v>104</v>
      </c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465"/>
      <c r="U125" s="465"/>
      <c r="V125" s="465"/>
      <c r="W125" s="465"/>
      <c r="X125" s="465"/>
      <c r="Y125" s="465"/>
      <c r="Z125" s="465"/>
      <c r="AA125" s="465"/>
      <c r="AC125" s="449" t="s">
        <v>105</v>
      </c>
      <c r="AD125" s="450">
        <f>'Fill-In'!U124</f>
        <v>0</v>
      </c>
      <c r="AE125" s="450">
        <f>'Fill-In'!V124</f>
        <v>0</v>
      </c>
      <c r="AF125" s="450"/>
      <c r="AG125" s="450"/>
      <c r="AH125" s="450"/>
      <c r="AI125" s="450"/>
      <c r="AK125" s="270">
        <f>'Fill-In'!AA124</f>
        <v>0</v>
      </c>
      <c r="AL125" s="451">
        <v>17.989999999999998</v>
      </c>
      <c r="AM125" s="451"/>
      <c r="AN125" s="451"/>
      <c r="AO125" s="451"/>
      <c r="AP125" s="451"/>
      <c r="AQ125" s="451"/>
      <c r="AR125" s="281">
        <f>'Fill-In'!AH124</f>
        <v>0</v>
      </c>
      <c r="AT125" s="451">
        <v>29.99</v>
      </c>
      <c r="AU125" s="451"/>
      <c r="AV125" s="451"/>
      <c r="AW125" s="451"/>
      <c r="AX125" s="451"/>
      <c r="AY125" s="451"/>
      <c r="AZ125" s="451"/>
      <c r="BF125" s="358"/>
      <c r="BG125" s="359"/>
      <c r="BH125" s="360"/>
      <c r="BI125" s="271"/>
      <c r="BJ125" s="358"/>
      <c r="BK125" s="359"/>
      <c r="BL125" s="360"/>
      <c r="BM125" s="271"/>
      <c r="BN125" s="358"/>
      <c r="BO125" s="359"/>
      <c r="BP125" s="360"/>
      <c r="BQ125" s="288"/>
      <c r="BR125" s="358"/>
      <c r="BS125" s="359"/>
      <c r="BT125" s="360"/>
      <c r="BU125" s="288"/>
      <c r="BV125" s="358"/>
      <c r="BW125" s="359"/>
      <c r="BX125" s="360"/>
      <c r="CB125" s="250"/>
      <c r="CC125" s="250"/>
      <c r="CD125" s="250"/>
      <c r="CE125" s="364">
        <f>SUM(BF125:BX126)</f>
        <v>0</v>
      </c>
      <c r="CF125" s="365"/>
      <c r="CG125" s="365"/>
      <c r="CH125" s="366"/>
      <c r="CI125" s="367"/>
      <c r="CK125" s="442">
        <f>(CE125*AL125)</f>
        <v>0</v>
      </c>
      <c r="CL125" s="443"/>
      <c r="CM125" s="443"/>
      <c r="CN125" s="443"/>
      <c r="CO125" s="443"/>
      <c r="CP125" s="443"/>
      <c r="CQ125" s="444"/>
      <c r="CR125" s="250"/>
      <c r="CS125" s="250"/>
      <c r="CT125" s="250"/>
      <c r="CU125" s="253"/>
      <c r="CV125" s="253"/>
      <c r="CW125" s="253"/>
      <c r="CX125" s="253"/>
      <c r="CY125" s="253"/>
      <c r="CZ125" s="253"/>
      <c r="DA125" s="253"/>
      <c r="DB125" s="253"/>
      <c r="DC125" s="253"/>
      <c r="DD125" s="253"/>
      <c r="DE125" s="253"/>
      <c r="DF125" s="253"/>
      <c r="DG125" s="253"/>
      <c r="DH125" s="253"/>
      <c r="DI125" s="253"/>
      <c r="DJ125" s="253"/>
      <c r="DK125" s="253"/>
      <c r="DL125" s="253"/>
      <c r="DM125" s="253"/>
      <c r="DN125" s="253"/>
      <c r="DO125" s="253"/>
      <c r="DP125" s="142">
        <v>42508</v>
      </c>
      <c r="DQ125" s="253"/>
      <c r="DR125" s="253"/>
      <c r="DS125" s="253"/>
      <c r="DT125" s="253"/>
      <c r="DU125" s="253"/>
      <c r="DV125" s="253"/>
      <c r="DW125" s="253"/>
      <c r="DX125" s="253"/>
      <c r="DY125" s="253"/>
      <c r="DZ125" s="253"/>
      <c r="EA125" s="253"/>
      <c r="EB125" s="253"/>
      <c r="EC125" s="253"/>
      <c r="ED125" s="253"/>
      <c r="EE125" s="253"/>
      <c r="EF125" s="253"/>
      <c r="EG125" s="253"/>
      <c r="EH125" s="253"/>
      <c r="EI125" s="253"/>
      <c r="EJ125" s="253"/>
      <c r="EK125" s="253"/>
      <c r="EL125" s="253"/>
      <c r="EM125" s="253"/>
      <c r="EN125" s="253"/>
      <c r="EO125" s="253"/>
      <c r="EP125" s="253"/>
      <c r="EQ125" s="253"/>
      <c r="ER125" s="253"/>
      <c r="ES125" s="253"/>
      <c r="ET125" s="253"/>
      <c r="EU125" s="253"/>
      <c r="EV125" s="253"/>
      <c r="EW125" s="253"/>
      <c r="EX125" s="253"/>
      <c r="EY125" s="253"/>
      <c r="EZ125" s="253"/>
      <c r="FA125" s="253"/>
      <c r="FB125" s="253"/>
      <c r="FC125" s="253"/>
      <c r="FD125" s="253"/>
      <c r="FE125" s="253"/>
      <c r="FF125" s="253"/>
      <c r="FG125" s="253"/>
      <c r="FH125" s="253"/>
      <c r="FI125" s="253"/>
      <c r="FJ125" s="253"/>
      <c r="FK125" s="253"/>
      <c r="FL125" s="253"/>
      <c r="FM125" s="253"/>
      <c r="FN125" s="253"/>
      <c r="FO125" s="253"/>
      <c r="FP125" s="253"/>
      <c r="FQ125" s="253"/>
      <c r="FR125" s="253"/>
      <c r="FS125" s="253"/>
      <c r="FT125" s="253"/>
      <c r="FU125" s="253"/>
      <c r="FV125" s="253"/>
      <c r="FW125" s="253"/>
      <c r="FX125" s="253"/>
      <c r="FY125" s="253"/>
      <c r="FZ125" s="253"/>
      <c r="GA125" s="253"/>
      <c r="GB125" s="253"/>
      <c r="GC125" s="253"/>
      <c r="GD125" s="253"/>
      <c r="GE125" s="258"/>
      <c r="GF125" s="258"/>
      <c r="GG125" s="258"/>
      <c r="GH125" s="258"/>
      <c r="GI125" s="258"/>
      <c r="GJ125" s="258"/>
      <c r="GK125" s="258"/>
      <c r="GL125" s="258"/>
      <c r="GM125" s="258"/>
      <c r="GN125" s="258"/>
      <c r="GO125" s="258"/>
      <c r="GP125" s="258"/>
      <c r="GQ125" s="258"/>
      <c r="GR125" s="258"/>
      <c r="GS125" s="258"/>
      <c r="GT125" s="258"/>
      <c r="GU125" s="258"/>
      <c r="GV125" s="258"/>
      <c r="GW125" s="258"/>
      <c r="GX125" s="258"/>
      <c r="GY125" s="258"/>
      <c r="GZ125" s="258"/>
      <c r="HA125" s="258"/>
      <c r="HB125" s="258"/>
      <c r="HC125" s="258"/>
      <c r="HD125" s="258"/>
      <c r="HE125" s="258"/>
      <c r="HF125" s="258"/>
      <c r="HG125" s="258"/>
      <c r="HH125" s="258"/>
      <c r="HI125" s="258"/>
      <c r="HJ125" s="258"/>
      <c r="HK125" s="258"/>
      <c r="HL125" s="258"/>
      <c r="HM125" s="258"/>
      <c r="HN125" s="258"/>
      <c r="HO125" s="258"/>
      <c r="HP125" s="258"/>
      <c r="HQ125" s="258"/>
      <c r="HR125" s="258"/>
      <c r="HS125" s="258"/>
      <c r="HT125" s="258"/>
      <c r="HU125" s="258"/>
      <c r="HV125" s="258"/>
      <c r="HW125" s="258"/>
      <c r="HX125" s="258"/>
      <c r="HY125" s="258"/>
      <c r="HZ125" s="258"/>
      <c r="IA125" s="258"/>
      <c r="IB125" s="258"/>
      <c r="IC125" s="258"/>
      <c r="ID125" s="258"/>
      <c r="IE125" s="258"/>
      <c r="IF125" s="258"/>
      <c r="IG125" s="258"/>
      <c r="IH125" s="258"/>
      <c r="II125" s="258"/>
      <c r="IJ125" s="258"/>
      <c r="IK125" s="258"/>
      <c r="IL125" s="258"/>
      <c r="IM125" s="258"/>
      <c r="IN125" s="258"/>
      <c r="IO125" s="258"/>
      <c r="IP125" s="258"/>
      <c r="IQ125" s="258"/>
      <c r="IR125" s="258"/>
    </row>
    <row r="126" spans="2:252" s="242" customFormat="1" ht="7.5" customHeight="1">
      <c r="B126" s="287"/>
      <c r="C126" s="287"/>
      <c r="D126" s="465"/>
      <c r="E126" s="465"/>
      <c r="F126" s="465"/>
      <c r="G126" s="465"/>
      <c r="H126" s="465"/>
      <c r="I126" s="465"/>
      <c r="J126" s="465"/>
      <c r="K126" s="465"/>
      <c r="L126" s="465"/>
      <c r="M126" s="465"/>
      <c r="N126" s="465"/>
      <c r="O126" s="465"/>
      <c r="P126" s="465"/>
      <c r="Q126" s="465"/>
      <c r="R126" s="465"/>
      <c r="S126" s="465"/>
      <c r="T126" s="465"/>
      <c r="U126" s="465"/>
      <c r="V126" s="465"/>
      <c r="W126" s="465"/>
      <c r="X126" s="465"/>
      <c r="Y126" s="465"/>
      <c r="Z126" s="465"/>
      <c r="AA126" s="465"/>
      <c r="AC126" s="450"/>
      <c r="AD126" s="450">
        <f>'Fill-In'!U125</f>
        <v>0</v>
      </c>
      <c r="AE126" s="450"/>
      <c r="AF126" s="450"/>
      <c r="AG126" s="450"/>
      <c r="AH126" s="450"/>
      <c r="AI126" s="450"/>
      <c r="AK126" s="270">
        <f>'Fill-In'!AA125</f>
        <v>0</v>
      </c>
      <c r="AL126" s="451"/>
      <c r="AM126" s="451"/>
      <c r="AN126" s="451"/>
      <c r="AO126" s="451"/>
      <c r="AP126" s="451"/>
      <c r="AQ126" s="451"/>
      <c r="AR126" s="281">
        <f>'Fill-In'!AH125</f>
        <v>0</v>
      </c>
      <c r="AT126" s="451"/>
      <c r="AU126" s="451"/>
      <c r="AV126" s="451"/>
      <c r="AW126" s="451"/>
      <c r="AX126" s="451"/>
      <c r="AY126" s="451"/>
      <c r="AZ126" s="451"/>
      <c r="BF126" s="361"/>
      <c r="BG126" s="362"/>
      <c r="BH126" s="363"/>
      <c r="BI126" s="271"/>
      <c r="BJ126" s="361"/>
      <c r="BK126" s="362"/>
      <c r="BL126" s="363"/>
      <c r="BM126" s="262"/>
      <c r="BN126" s="361"/>
      <c r="BO126" s="362"/>
      <c r="BP126" s="363"/>
      <c r="BQ126" s="262"/>
      <c r="BR126" s="361"/>
      <c r="BS126" s="362"/>
      <c r="BT126" s="363"/>
      <c r="BU126" s="278"/>
      <c r="BV126" s="361"/>
      <c r="BW126" s="362"/>
      <c r="BX126" s="363"/>
      <c r="CB126" s="250"/>
      <c r="CC126" s="250"/>
      <c r="CD126" s="250"/>
      <c r="CE126" s="368"/>
      <c r="CF126" s="369"/>
      <c r="CG126" s="369"/>
      <c r="CH126" s="370"/>
      <c r="CI126" s="371"/>
      <c r="CK126" s="445"/>
      <c r="CL126" s="446"/>
      <c r="CM126" s="446"/>
      <c r="CN126" s="446"/>
      <c r="CO126" s="446"/>
      <c r="CP126" s="446"/>
      <c r="CQ126" s="447"/>
      <c r="CR126" s="250"/>
      <c r="CS126" s="250"/>
      <c r="CT126" s="250"/>
      <c r="CU126" s="253"/>
      <c r="CV126" s="253"/>
      <c r="CW126" s="253"/>
      <c r="CX126" s="253"/>
      <c r="CY126" s="253"/>
      <c r="CZ126" s="253"/>
      <c r="DA126" s="253"/>
      <c r="DB126" s="253"/>
      <c r="DC126" s="253"/>
      <c r="DD126" s="253"/>
      <c r="DE126" s="253"/>
      <c r="DF126" s="253"/>
      <c r="DG126" s="253"/>
      <c r="DH126" s="253"/>
      <c r="DI126" s="253"/>
      <c r="DJ126" s="253"/>
      <c r="DK126" s="253"/>
      <c r="DL126" s="253"/>
      <c r="DM126" s="253"/>
      <c r="DN126" s="253"/>
      <c r="DO126" s="253"/>
      <c r="DP126" s="142">
        <v>42509</v>
      </c>
      <c r="DQ126" s="253"/>
      <c r="DR126" s="253"/>
      <c r="DS126" s="253"/>
      <c r="DT126" s="253"/>
      <c r="DU126" s="253"/>
      <c r="DV126" s="253"/>
      <c r="DW126" s="253"/>
      <c r="DX126" s="253"/>
      <c r="DY126" s="253"/>
      <c r="DZ126" s="253"/>
      <c r="EA126" s="253"/>
      <c r="EB126" s="253"/>
      <c r="EC126" s="253"/>
      <c r="ED126" s="253"/>
      <c r="EE126" s="253"/>
      <c r="EF126" s="253"/>
      <c r="EG126" s="253"/>
      <c r="EH126" s="253"/>
      <c r="EI126" s="253"/>
      <c r="EJ126" s="253"/>
      <c r="EK126" s="253"/>
      <c r="EL126" s="253"/>
      <c r="EM126" s="253"/>
      <c r="EN126" s="253"/>
      <c r="EO126" s="253"/>
      <c r="EP126" s="253"/>
      <c r="EQ126" s="253"/>
      <c r="ER126" s="253"/>
      <c r="ES126" s="253"/>
      <c r="ET126" s="253"/>
      <c r="EU126" s="253"/>
      <c r="EV126" s="253"/>
      <c r="EW126" s="253"/>
      <c r="EX126" s="253"/>
      <c r="EY126" s="253"/>
      <c r="EZ126" s="253"/>
      <c r="FA126" s="253"/>
      <c r="FB126" s="253"/>
      <c r="FC126" s="253"/>
      <c r="FD126" s="253"/>
      <c r="FE126" s="253"/>
      <c r="FF126" s="253"/>
      <c r="FG126" s="253"/>
      <c r="FH126" s="253"/>
      <c r="FI126" s="253"/>
      <c r="FJ126" s="253"/>
      <c r="FK126" s="253"/>
      <c r="FL126" s="253"/>
      <c r="FM126" s="253"/>
      <c r="FN126" s="253"/>
      <c r="FO126" s="253"/>
      <c r="FP126" s="253"/>
      <c r="FQ126" s="253"/>
      <c r="FR126" s="253"/>
      <c r="FS126" s="253"/>
      <c r="FT126" s="253"/>
      <c r="FU126" s="253"/>
      <c r="FV126" s="253"/>
      <c r="FW126" s="253"/>
      <c r="FX126" s="253"/>
      <c r="FY126" s="253"/>
      <c r="FZ126" s="253"/>
      <c r="GA126" s="253"/>
      <c r="GB126" s="253"/>
      <c r="GC126" s="253"/>
      <c r="GD126" s="253"/>
      <c r="GE126" s="258"/>
      <c r="GF126" s="258"/>
      <c r="GG126" s="258"/>
      <c r="GH126" s="258"/>
      <c r="GI126" s="258"/>
      <c r="GJ126" s="258"/>
      <c r="GK126" s="258"/>
      <c r="GL126" s="258"/>
      <c r="GM126" s="258"/>
      <c r="GN126" s="258"/>
      <c r="GO126" s="258"/>
      <c r="GP126" s="258"/>
      <c r="GQ126" s="258"/>
      <c r="GR126" s="258"/>
      <c r="GS126" s="258"/>
      <c r="GT126" s="258"/>
      <c r="GU126" s="258"/>
      <c r="GV126" s="258"/>
      <c r="GW126" s="258"/>
      <c r="GX126" s="258"/>
      <c r="GY126" s="258"/>
      <c r="GZ126" s="258"/>
      <c r="HA126" s="258"/>
      <c r="HB126" s="258"/>
      <c r="HC126" s="258"/>
      <c r="HD126" s="258"/>
      <c r="HE126" s="258"/>
      <c r="HF126" s="258"/>
      <c r="HG126" s="258"/>
      <c r="HH126" s="258"/>
      <c r="HI126" s="258"/>
      <c r="HJ126" s="258"/>
      <c r="HK126" s="258"/>
      <c r="HL126" s="258"/>
      <c r="HM126" s="258"/>
      <c r="HN126" s="258"/>
      <c r="HO126" s="258"/>
      <c r="HP126" s="258"/>
      <c r="HQ126" s="258"/>
      <c r="HR126" s="258"/>
      <c r="HS126" s="258"/>
      <c r="HT126" s="258"/>
      <c r="HU126" s="258"/>
      <c r="HV126" s="258"/>
      <c r="HW126" s="258"/>
      <c r="HX126" s="258"/>
      <c r="HY126" s="258"/>
      <c r="HZ126" s="258"/>
      <c r="IA126" s="258"/>
      <c r="IB126" s="258"/>
      <c r="IC126" s="258"/>
      <c r="ID126" s="258"/>
      <c r="IE126" s="258"/>
      <c r="IF126" s="258"/>
      <c r="IG126" s="258"/>
      <c r="IH126" s="258"/>
      <c r="II126" s="258"/>
      <c r="IJ126" s="258"/>
      <c r="IK126" s="258"/>
      <c r="IL126" s="258"/>
      <c r="IM126" s="258"/>
      <c r="IN126" s="258"/>
      <c r="IO126" s="258"/>
      <c r="IP126" s="258"/>
      <c r="IQ126" s="258"/>
      <c r="IR126" s="258"/>
    </row>
    <row r="127" spans="2:252" s="242" customFormat="1" ht="4.5" customHeight="1">
      <c r="B127" s="244"/>
      <c r="C127" s="244"/>
      <c r="D127" s="244"/>
      <c r="E127" s="282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6"/>
      <c r="T127" s="296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/>
      <c r="AF127" s="297"/>
      <c r="AG127" s="297"/>
      <c r="AH127" s="297"/>
      <c r="AI127" s="297"/>
      <c r="AJ127" s="263"/>
      <c r="AK127" s="263"/>
      <c r="AL127" s="263"/>
      <c r="AM127" s="263"/>
      <c r="AN127" s="263"/>
      <c r="AO127" s="263"/>
      <c r="AP127" s="263"/>
      <c r="AQ127" s="263"/>
      <c r="AR127" s="263"/>
      <c r="AS127" s="263"/>
      <c r="AT127" s="263"/>
      <c r="AX127" s="298"/>
      <c r="AY127" s="298"/>
      <c r="AZ127" s="298"/>
      <c r="BA127" s="298"/>
      <c r="BF127" s="264"/>
      <c r="BG127" s="264"/>
      <c r="BH127" s="245"/>
      <c r="BI127" s="264"/>
      <c r="BJ127" s="264"/>
      <c r="BK127" s="298"/>
      <c r="BL127" s="298"/>
      <c r="BM127" s="298"/>
      <c r="BN127" s="298"/>
      <c r="BO127" s="298"/>
      <c r="BP127" s="299"/>
      <c r="BQ127" s="299"/>
      <c r="BR127" s="245"/>
      <c r="BS127" s="245"/>
      <c r="BT127" s="300"/>
      <c r="BU127" s="300"/>
      <c r="BV127" s="300"/>
      <c r="BW127" s="300"/>
      <c r="BX127" s="300"/>
      <c r="CB127" s="250"/>
      <c r="CC127" s="250"/>
      <c r="CD127" s="250"/>
      <c r="CE127" s="250"/>
      <c r="CF127" s="250"/>
      <c r="CG127" s="250"/>
      <c r="CH127" s="250"/>
      <c r="CI127" s="250"/>
      <c r="CK127" s="301"/>
      <c r="CL127" s="301"/>
      <c r="CM127" s="301"/>
      <c r="CN127" s="301"/>
      <c r="CO127" s="301"/>
      <c r="CP127" s="301"/>
      <c r="CQ127" s="302"/>
      <c r="CR127" s="250"/>
      <c r="CS127" s="250"/>
      <c r="CT127" s="250"/>
      <c r="CU127" s="253"/>
      <c r="CV127" s="253"/>
      <c r="CW127" s="253"/>
      <c r="CX127" s="253"/>
      <c r="CY127" s="253"/>
      <c r="CZ127" s="253"/>
      <c r="DA127" s="253"/>
      <c r="DB127" s="253"/>
      <c r="DC127" s="253"/>
      <c r="DD127" s="253"/>
      <c r="DE127" s="253"/>
      <c r="DF127" s="253"/>
      <c r="DG127" s="253"/>
      <c r="DH127" s="253"/>
      <c r="DI127" s="253"/>
      <c r="DJ127" s="253"/>
      <c r="DK127" s="253"/>
      <c r="DL127" s="253"/>
      <c r="DM127" s="253"/>
      <c r="DN127" s="253"/>
      <c r="DO127" s="253"/>
      <c r="DP127" s="142">
        <v>42510</v>
      </c>
      <c r="DQ127" s="253"/>
      <c r="DR127" s="253"/>
      <c r="DS127" s="253"/>
      <c r="DT127" s="253"/>
      <c r="DU127" s="253"/>
      <c r="DV127" s="253"/>
      <c r="DW127" s="253"/>
      <c r="DX127" s="253"/>
      <c r="DY127" s="253"/>
      <c r="DZ127" s="253"/>
      <c r="EA127" s="253"/>
      <c r="EB127" s="253"/>
      <c r="EC127" s="253"/>
      <c r="ED127" s="253"/>
      <c r="EE127" s="253"/>
      <c r="EF127" s="253"/>
      <c r="EG127" s="253"/>
      <c r="EH127" s="253"/>
      <c r="EI127" s="253"/>
      <c r="EJ127" s="253"/>
      <c r="EK127" s="253"/>
      <c r="EL127" s="253"/>
      <c r="EM127" s="253"/>
      <c r="EN127" s="253"/>
      <c r="EO127" s="253"/>
      <c r="EP127" s="253"/>
      <c r="EQ127" s="253"/>
      <c r="ER127" s="253"/>
      <c r="ES127" s="253"/>
      <c r="ET127" s="253"/>
      <c r="EU127" s="253"/>
      <c r="EV127" s="253"/>
      <c r="EW127" s="253"/>
      <c r="EX127" s="253"/>
      <c r="EY127" s="253"/>
      <c r="EZ127" s="253"/>
      <c r="FA127" s="253"/>
      <c r="FB127" s="253"/>
      <c r="FC127" s="253"/>
      <c r="FD127" s="253"/>
      <c r="FE127" s="253"/>
      <c r="FF127" s="253"/>
      <c r="FG127" s="253"/>
      <c r="FH127" s="253"/>
      <c r="FI127" s="253"/>
      <c r="FJ127" s="253"/>
      <c r="FK127" s="253"/>
      <c r="FL127" s="253"/>
      <c r="FM127" s="253"/>
      <c r="FN127" s="253"/>
      <c r="FO127" s="253"/>
      <c r="FP127" s="253"/>
      <c r="FQ127" s="253"/>
      <c r="FR127" s="253"/>
      <c r="FS127" s="253"/>
      <c r="FT127" s="253"/>
      <c r="FU127" s="253"/>
      <c r="FV127" s="253"/>
      <c r="FW127" s="253"/>
      <c r="FX127" s="253"/>
      <c r="FY127" s="253"/>
      <c r="FZ127" s="253"/>
      <c r="GA127" s="253"/>
      <c r="GB127" s="253"/>
      <c r="GC127" s="253"/>
      <c r="GD127" s="253"/>
      <c r="GE127" s="258"/>
      <c r="GF127" s="258"/>
      <c r="GG127" s="258"/>
      <c r="GH127" s="258"/>
      <c r="GI127" s="258"/>
      <c r="GJ127" s="258"/>
      <c r="GK127" s="258"/>
      <c r="GL127" s="258"/>
      <c r="GM127" s="258"/>
      <c r="GN127" s="258"/>
      <c r="GO127" s="258"/>
      <c r="GP127" s="258"/>
      <c r="GQ127" s="258"/>
      <c r="GR127" s="258"/>
      <c r="GS127" s="258"/>
      <c r="GT127" s="258"/>
      <c r="GU127" s="258"/>
      <c r="GV127" s="258"/>
      <c r="GW127" s="258"/>
      <c r="GX127" s="258"/>
      <c r="GY127" s="258"/>
      <c r="GZ127" s="258"/>
      <c r="HA127" s="258"/>
      <c r="HB127" s="258"/>
      <c r="HC127" s="258"/>
      <c r="HD127" s="258"/>
      <c r="HE127" s="258"/>
      <c r="HF127" s="258"/>
      <c r="HG127" s="258"/>
      <c r="HH127" s="258"/>
      <c r="HI127" s="258"/>
      <c r="HJ127" s="258"/>
      <c r="HK127" s="258"/>
      <c r="HL127" s="258"/>
      <c r="HM127" s="258"/>
      <c r="HN127" s="258"/>
      <c r="HO127" s="258"/>
      <c r="HP127" s="258"/>
      <c r="HQ127" s="258"/>
      <c r="HR127" s="258"/>
      <c r="HS127" s="258"/>
      <c r="HT127" s="258"/>
      <c r="HU127" s="258"/>
      <c r="HV127" s="258"/>
      <c r="HW127" s="258"/>
      <c r="HX127" s="258"/>
      <c r="HY127" s="258"/>
      <c r="HZ127" s="258"/>
      <c r="IA127" s="258"/>
      <c r="IB127" s="258"/>
      <c r="IC127" s="258"/>
      <c r="ID127" s="258"/>
      <c r="IE127" s="258"/>
      <c r="IF127" s="258"/>
      <c r="IG127" s="258"/>
      <c r="IH127" s="258"/>
      <c r="II127" s="258"/>
      <c r="IJ127" s="258"/>
      <c r="IK127" s="258"/>
      <c r="IL127" s="258"/>
      <c r="IM127" s="258"/>
      <c r="IN127" s="258"/>
      <c r="IO127" s="258"/>
      <c r="IP127" s="258"/>
      <c r="IQ127" s="258"/>
      <c r="IR127" s="258"/>
    </row>
    <row r="128" spans="2:252" s="242" customFormat="1" ht="7.5" customHeight="1">
      <c r="B128" s="286"/>
      <c r="C128" s="287"/>
      <c r="D128" s="448" t="s">
        <v>106</v>
      </c>
      <c r="E128" s="465"/>
      <c r="F128" s="465"/>
      <c r="G128" s="465"/>
      <c r="H128" s="465"/>
      <c r="I128" s="465"/>
      <c r="J128" s="465"/>
      <c r="K128" s="465"/>
      <c r="L128" s="465"/>
      <c r="M128" s="465"/>
      <c r="N128" s="465"/>
      <c r="O128" s="465"/>
      <c r="P128" s="465"/>
      <c r="Q128" s="465"/>
      <c r="R128" s="465"/>
      <c r="S128" s="465"/>
      <c r="T128" s="465"/>
      <c r="U128" s="465"/>
      <c r="V128" s="465"/>
      <c r="W128" s="465"/>
      <c r="X128" s="465"/>
      <c r="Y128" s="465"/>
      <c r="Z128" s="465"/>
      <c r="AA128" s="465"/>
      <c r="AB128" s="297"/>
      <c r="AC128" s="449" t="s">
        <v>107</v>
      </c>
      <c r="AD128" s="450"/>
      <c r="AE128" s="450"/>
      <c r="AF128" s="450"/>
      <c r="AG128" s="450"/>
      <c r="AH128" s="450"/>
      <c r="AI128" s="450"/>
      <c r="AJ128" s="263"/>
      <c r="AK128" s="263"/>
      <c r="AL128" s="451">
        <v>20.99</v>
      </c>
      <c r="AM128" s="451"/>
      <c r="AN128" s="451"/>
      <c r="AO128" s="451"/>
      <c r="AP128" s="451"/>
      <c r="AQ128" s="451"/>
      <c r="AR128" s="281">
        <f>'Fill-In'!AH127</f>
        <v>0</v>
      </c>
      <c r="AT128" s="451">
        <v>34.99</v>
      </c>
      <c r="AU128" s="451"/>
      <c r="AV128" s="451"/>
      <c r="AW128" s="451"/>
      <c r="AX128" s="451"/>
      <c r="AY128" s="451"/>
      <c r="AZ128" s="451"/>
      <c r="BF128" s="358"/>
      <c r="BG128" s="359"/>
      <c r="BH128" s="360"/>
      <c r="BI128" s="271"/>
      <c r="BJ128" s="358"/>
      <c r="BK128" s="359"/>
      <c r="BL128" s="360"/>
      <c r="BM128" s="271"/>
      <c r="BN128" s="358"/>
      <c r="BO128" s="359"/>
      <c r="BP128" s="360"/>
      <c r="BQ128" s="288"/>
      <c r="BR128" s="358"/>
      <c r="BS128" s="359"/>
      <c r="BT128" s="360"/>
      <c r="BU128" s="288"/>
      <c r="BV128" s="358"/>
      <c r="BW128" s="359"/>
      <c r="BX128" s="360"/>
      <c r="CB128" s="250"/>
      <c r="CC128" s="250"/>
      <c r="CD128" s="250"/>
      <c r="CE128" s="364">
        <f>SUM(BF128:BX129)</f>
        <v>0</v>
      </c>
      <c r="CF128" s="365"/>
      <c r="CG128" s="365"/>
      <c r="CH128" s="366"/>
      <c r="CI128" s="367"/>
      <c r="CK128" s="442">
        <f>(CE128*AL128)</f>
        <v>0</v>
      </c>
      <c r="CL128" s="443"/>
      <c r="CM128" s="443"/>
      <c r="CN128" s="443"/>
      <c r="CO128" s="443"/>
      <c r="CP128" s="443"/>
      <c r="CQ128" s="444"/>
      <c r="CR128" s="250"/>
      <c r="CS128" s="250"/>
      <c r="CT128" s="250"/>
      <c r="CU128" s="253"/>
      <c r="CV128" s="253"/>
      <c r="CW128" s="253"/>
      <c r="CX128" s="253"/>
      <c r="CY128" s="253"/>
      <c r="CZ128" s="253"/>
      <c r="DA128" s="253"/>
      <c r="DB128" s="253"/>
      <c r="DC128" s="253"/>
      <c r="DD128" s="253"/>
      <c r="DE128" s="253"/>
      <c r="DF128" s="253"/>
      <c r="DG128" s="253"/>
      <c r="DH128" s="253"/>
      <c r="DI128" s="253"/>
      <c r="DJ128" s="253"/>
      <c r="DK128" s="253"/>
      <c r="DL128" s="253"/>
      <c r="DM128" s="253"/>
      <c r="DN128" s="253"/>
      <c r="DO128" s="253"/>
      <c r="DP128" s="142">
        <v>42513</v>
      </c>
      <c r="DQ128" s="253"/>
      <c r="DR128" s="253"/>
      <c r="DS128" s="253"/>
      <c r="DT128" s="253"/>
      <c r="DU128" s="253"/>
      <c r="DV128" s="253"/>
      <c r="DW128" s="253"/>
      <c r="DX128" s="253"/>
      <c r="DY128" s="253"/>
      <c r="DZ128" s="253"/>
      <c r="EA128" s="253"/>
      <c r="EB128" s="253"/>
      <c r="EC128" s="253"/>
      <c r="ED128" s="253"/>
      <c r="EE128" s="253"/>
      <c r="EF128" s="253"/>
      <c r="EG128" s="253"/>
      <c r="EH128" s="253"/>
      <c r="EI128" s="253"/>
      <c r="EJ128" s="253"/>
      <c r="EK128" s="253"/>
      <c r="EL128" s="253"/>
      <c r="EM128" s="253"/>
      <c r="EN128" s="253"/>
      <c r="EO128" s="253"/>
      <c r="EP128" s="253"/>
      <c r="EQ128" s="253"/>
      <c r="ER128" s="253"/>
      <c r="ES128" s="253"/>
      <c r="ET128" s="253"/>
      <c r="EU128" s="253"/>
      <c r="EV128" s="253"/>
      <c r="EW128" s="253"/>
      <c r="EX128" s="253"/>
      <c r="EY128" s="253"/>
      <c r="EZ128" s="253"/>
      <c r="FA128" s="253"/>
      <c r="FB128" s="253"/>
      <c r="FC128" s="253"/>
      <c r="FD128" s="253"/>
      <c r="FE128" s="253"/>
      <c r="FF128" s="253"/>
      <c r="FG128" s="253"/>
      <c r="FH128" s="253"/>
      <c r="FI128" s="253"/>
      <c r="FJ128" s="253"/>
      <c r="FK128" s="253"/>
      <c r="FL128" s="253"/>
      <c r="FM128" s="253"/>
      <c r="FN128" s="253"/>
      <c r="FO128" s="253"/>
      <c r="FP128" s="253"/>
      <c r="FQ128" s="253"/>
      <c r="FR128" s="253"/>
      <c r="FS128" s="253"/>
      <c r="FT128" s="253"/>
      <c r="FU128" s="253"/>
      <c r="FV128" s="253"/>
      <c r="FW128" s="253"/>
      <c r="FX128" s="253"/>
      <c r="FY128" s="253"/>
      <c r="FZ128" s="253"/>
      <c r="GA128" s="253"/>
      <c r="GB128" s="253"/>
      <c r="GC128" s="253"/>
      <c r="GD128" s="253"/>
      <c r="GE128" s="258"/>
      <c r="GF128" s="258"/>
      <c r="GG128" s="258"/>
      <c r="GH128" s="258"/>
      <c r="GI128" s="258"/>
      <c r="GJ128" s="258"/>
      <c r="GK128" s="258"/>
      <c r="GL128" s="258"/>
      <c r="GM128" s="258"/>
      <c r="GN128" s="258"/>
      <c r="GO128" s="258"/>
      <c r="GP128" s="258"/>
      <c r="GQ128" s="258"/>
      <c r="GR128" s="258"/>
      <c r="GS128" s="258"/>
      <c r="GT128" s="258"/>
      <c r="GU128" s="258"/>
      <c r="GV128" s="258"/>
      <c r="GW128" s="258"/>
      <c r="GX128" s="258"/>
      <c r="GY128" s="258"/>
      <c r="GZ128" s="258"/>
      <c r="HA128" s="258"/>
      <c r="HB128" s="258"/>
      <c r="HC128" s="258"/>
      <c r="HD128" s="258"/>
      <c r="HE128" s="258"/>
      <c r="HF128" s="258"/>
      <c r="HG128" s="258"/>
      <c r="HH128" s="258"/>
      <c r="HI128" s="258"/>
      <c r="HJ128" s="258"/>
      <c r="HK128" s="258"/>
      <c r="HL128" s="258"/>
      <c r="HM128" s="258"/>
      <c r="HN128" s="258"/>
      <c r="HO128" s="258"/>
      <c r="HP128" s="258"/>
      <c r="HQ128" s="258"/>
      <c r="HR128" s="258"/>
      <c r="HS128" s="258"/>
      <c r="HT128" s="258"/>
      <c r="HU128" s="258"/>
      <c r="HV128" s="258"/>
      <c r="HW128" s="258"/>
      <c r="HX128" s="258"/>
      <c r="HY128" s="258"/>
      <c r="HZ128" s="258"/>
      <c r="IA128" s="258"/>
      <c r="IB128" s="258"/>
      <c r="IC128" s="258"/>
      <c r="ID128" s="258"/>
      <c r="IE128" s="258"/>
      <c r="IF128" s="258"/>
      <c r="IG128" s="258"/>
      <c r="IH128" s="258"/>
      <c r="II128" s="258"/>
      <c r="IJ128" s="258"/>
      <c r="IK128" s="258"/>
      <c r="IL128" s="258"/>
      <c r="IM128" s="258"/>
      <c r="IN128" s="258"/>
      <c r="IO128" s="258"/>
      <c r="IP128" s="258"/>
      <c r="IQ128" s="258"/>
      <c r="IR128" s="258"/>
    </row>
    <row r="129" spans="2:252" s="242" customFormat="1" ht="7.5" customHeight="1">
      <c r="B129" s="287"/>
      <c r="C129" s="287"/>
      <c r="D129" s="465"/>
      <c r="E129" s="465"/>
      <c r="F129" s="465"/>
      <c r="G129" s="465"/>
      <c r="H129" s="465"/>
      <c r="I129" s="465"/>
      <c r="J129" s="465"/>
      <c r="K129" s="465"/>
      <c r="L129" s="465"/>
      <c r="M129" s="465"/>
      <c r="N129" s="465"/>
      <c r="O129" s="465"/>
      <c r="P129" s="465"/>
      <c r="Q129" s="465"/>
      <c r="R129" s="465"/>
      <c r="S129" s="465"/>
      <c r="T129" s="465"/>
      <c r="U129" s="465"/>
      <c r="V129" s="465"/>
      <c r="W129" s="465"/>
      <c r="X129" s="465"/>
      <c r="Y129" s="465"/>
      <c r="Z129" s="465"/>
      <c r="AA129" s="465"/>
      <c r="AB129" s="297"/>
      <c r="AC129" s="450"/>
      <c r="AD129" s="450"/>
      <c r="AE129" s="450"/>
      <c r="AF129" s="450"/>
      <c r="AG129" s="450"/>
      <c r="AH129" s="450"/>
      <c r="AI129" s="450"/>
      <c r="AJ129" s="263"/>
      <c r="AK129" s="263"/>
      <c r="AL129" s="451"/>
      <c r="AM129" s="451"/>
      <c r="AN129" s="451"/>
      <c r="AO129" s="451"/>
      <c r="AP129" s="451"/>
      <c r="AQ129" s="451"/>
      <c r="AR129" s="281">
        <f>'Fill-In'!AH128</f>
        <v>0</v>
      </c>
      <c r="AT129" s="451"/>
      <c r="AU129" s="451"/>
      <c r="AV129" s="451"/>
      <c r="AW129" s="451"/>
      <c r="AX129" s="451"/>
      <c r="AY129" s="451"/>
      <c r="AZ129" s="451"/>
      <c r="BF129" s="361"/>
      <c r="BG129" s="362"/>
      <c r="BH129" s="363"/>
      <c r="BI129" s="271"/>
      <c r="BJ129" s="361"/>
      <c r="BK129" s="362"/>
      <c r="BL129" s="363"/>
      <c r="BM129" s="262"/>
      <c r="BN129" s="361"/>
      <c r="BO129" s="362"/>
      <c r="BP129" s="363"/>
      <c r="BQ129" s="262"/>
      <c r="BR129" s="361"/>
      <c r="BS129" s="362"/>
      <c r="BT129" s="363"/>
      <c r="BU129" s="278"/>
      <c r="BV129" s="361"/>
      <c r="BW129" s="362"/>
      <c r="BX129" s="363"/>
      <c r="CB129" s="250"/>
      <c r="CC129" s="250"/>
      <c r="CD129" s="250"/>
      <c r="CE129" s="368"/>
      <c r="CF129" s="369"/>
      <c r="CG129" s="369"/>
      <c r="CH129" s="370"/>
      <c r="CI129" s="371"/>
      <c r="CK129" s="445"/>
      <c r="CL129" s="446"/>
      <c r="CM129" s="446"/>
      <c r="CN129" s="446"/>
      <c r="CO129" s="446"/>
      <c r="CP129" s="446"/>
      <c r="CQ129" s="447"/>
      <c r="CR129" s="250"/>
      <c r="CS129" s="250"/>
      <c r="CT129" s="250"/>
      <c r="CU129" s="253"/>
      <c r="CV129" s="253"/>
      <c r="CW129" s="253"/>
      <c r="CX129" s="253"/>
      <c r="CY129" s="253"/>
      <c r="CZ129" s="253"/>
      <c r="DA129" s="253"/>
      <c r="DB129" s="253"/>
      <c r="DC129" s="253"/>
      <c r="DD129" s="253"/>
      <c r="DE129" s="253"/>
      <c r="DF129" s="253"/>
      <c r="DG129" s="253"/>
      <c r="DH129" s="253"/>
      <c r="DI129" s="253"/>
      <c r="DJ129" s="253"/>
      <c r="DK129" s="253"/>
      <c r="DL129" s="253"/>
      <c r="DM129" s="253"/>
      <c r="DN129" s="253"/>
      <c r="DO129" s="253"/>
      <c r="DP129" s="142">
        <v>42514</v>
      </c>
      <c r="DQ129" s="253"/>
      <c r="DR129" s="253"/>
      <c r="DS129" s="253"/>
      <c r="DT129" s="253"/>
      <c r="DU129" s="253"/>
      <c r="DV129" s="253"/>
      <c r="DW129" s="253"/>
      <c r="DX129" s="253"/>
      <c r="DY129" s="253"/>
      <c r="DZ129" s="253"/>
      <c r="EA129" s="253"/>
      <c r="EB129" s="253"/>
      <c r="EC129" s="253"/>
      <c r="ED129" s="253"/>
      <c r="EE129" s="253"/>
      <c r="EF129" s="253"/>
      <c r="EG129" s="253"/>
      <c r="EH129" s="253"/>
      <c r="EI129" s="253"/>
      <c r="EJ129" s="253"/>
      <c r="EK129" s="253"/>
      <c r="EL129" s="253"/>
      <c r="EM129" s="253"/>
      <c r="EN129" s="253"/>
      <c r="EO129" s="253"/>
      <c r="EP129" s="253"/>
      <c r="EQ129" s="253"/>
      <c r="ER129" s="253"/>
      <c r="ES129" s="253"/>
      <c r="ET129" s="253"/>
      <c r="EU129" s="253"/>
      <c r="EV129" s="253"/>
      <c r="EW129" s="253"/>
      <c r="EX129" s="253"/>
      <c r="EY129" s="253"/>
      <c r="EZ129" s="253"/>
      <c r="FA129" s="253"/>
      <c r="FB129" s="253"/>
      <c r="FC129" s="253"/>
      <c r="FD129" s="253"/>
      <c r="FE129" s="253"/>
      <c r="FF129" s="253"/>
      <c r="FG129" s="253"/>
      <c r="FH129" s="253"/>
      <c r="FI129" s="253"/>
      <c r="FJ129" s="253"/>
      <c r="FK129" s="253"/>
      <c r="FL129" s="253"/>
      <c r="FM129" s="253"/>
      <c r="FN129" s="253"/>
      <c r="FO129" s="253"/>
      <c r="FP129" s="253"/>
      <c r="FQ129" s="253"/>
      <c r="FR129" s="253"/>
      <c r="FS129" s="253"/>
      <c r="FT129" s="253"/>
      <c r="FU129" s="253"/>
      <c r="FV129" s="253"/>
      <c r="FW129" s="253"/>
      <c r="FX129" s="253"/>
      <c r="FY129" s="253"/>
      <c r="FZ129" s="253"/>
      <c r="GA129" s="253"/>
      <c r="GB129" s="253"/>
      <c r="GC129" s="253"/>
      <c r="GD129" s="253"/>
      <c r="GE129" s="258"/>
      <c r="GF129" s="258"/>
      <c r="GG129" s="258"/>
      <c r="GH129" s="258"/>
      <c r="GI129" s="258"/>
      <c r="GJ129" s="258"/>
      <c r="GK129" s="258"/>
      <c r="GL129" s="258"/>
      <c r="GM129" s="258"/>
      <c r="GN129" s="258"/>
      <c r="GO129" s="258"/>
      <c r="GP129" s="258"/>
      <c r="GQ129" s="258"/>
      <c r="GR129" s="258"/>
      <c r="GS129" s="258"/>
      <c r="GT129" s="258"/>
      <c r="GU129" s="258"/>
      <c r="GV129" s="258"/>
      <c r="GW129" s="258"/>
      <c r="GX129" s="258"/>
      <c r="GY129" s="258"/>
      <c r="GZ129" s="258"/>
      <c r="HA129" s="258"/>
      <c r="HB129" s="258"/>
      <c r="HC129" s="258"/>
      <c r="HD129" s="258"/>
      <c r="HE129" s="258"/>
      <c r="HF129" s="258"/>
      <c r="HG129" s="258"/>
      <c r="HH129" s="258"/>
      <c r="HI129" s="258"/>
      <c r="HJ129" s="258"/>
      <c r="HK129" s="258"/>
      <c r="HL129" s="258"/>
      <c r="HM129" s="258"/>
      <c r="HN129" s="258"/>
      <c r="HO129" s="258"/>
      <c r="HP129" s="258"/>
      <c r="HQ129" s="258"/>
      <c r="HR129" s="258"/>
      <c r="HS129" s="258"/>
      <c r="HT129" s="258"/>
      <c r="HU129" s="258"/>
      <c r="HV129" s="258"/>
      <c r="HW129" s="258"/>
      <c r="HX129" s="258"/>
      <c r="HY129" s="258"/>
      <c r="HZ129" s="258"/>
      <c r="IA129" s="258"/>
      <c r="IB129" s="258"/>
      <c r="IC129" s="258"/>
      <c r="ID129" s="258"/>
      <c r="IE129" s="258"/>
      <c r="IF129" s="258"/>
      <c r="IG129" s="258"/>
      <c r="IH129" s="258"/>
      <c r="II129" s="258"/>
      <c r="IJ129" s="258"/>
      <c r="IK129" s="258"/>
      <c r="IL129" s="258"/>
      <c r="IM129" s="258"/>
      <c r="IN129" s="258"/>
      <c r="IO129" s="258"/>
      <c r="IP129" s="258"/>
      <c r="IQ129" s="258"/>
      <c r="IR129" s="258"/>
    </row>
    <row r="130" spans="2:252" s="242" customFormat="1" ht="8.25" customHeight="1">
      <c r="B130" s="287"/>
      <c r="C130" s="462" t="s">
        <v>108</v>
      </c>
      <c r="D130" s="463"/>
      <c r="E130" s="463"/>
      <c r="F130" s="463"/>
      <c r="G130" s="463"/>
      <c r="H130" s="463"/>
      <c r="I130" s="463"/>
      <c r="J130" s="463"/>
      <c r="K130" s="463"/>
      <c r="L130" s="463"/>
      <c r="M130" s="287"/>
      <c r="N130" s="287"/>
      <c r="O130" s="287"/>
      <c r="P130" s="287"/>
      <c r="Q130" s="287"/>
      <c r="R130" s="246"/>
      <c r="S130" s="246"/>
      <c r="T130" s="246"/>
      <c r="U130" s="246"/>
      <c r="V130" s="246"/>
      <c r="AA130" s="297"/>
      <c r="AB130" s="297"/>
      <c r="AC130" s="303"/>
      <c r="AD130" s="303"/>
      <c r="AE130" s="303"/>
      <c r="AF130" s="303"/>
      <c r="AG130" s="303"/>
      <c r="AH130" s="303"/>
      <c r="AI130" s="303"/>
      <c r="AJ130" s="263"/>
      <c r="AK130" s="263"/>
      <c r="AL130" s="260"/>
      <c r="AM130" s="260"/>
      <c r="AN130" s="260"/>
      <c r="AO130" s="260"/>
      <c r="AP130" s="260"/>
      <c r="AQ130" s="260"/>
      <c r="AR130" s="281"/>
      <c r="AT130" s="260"/>
      <c r="AU130" s="260"/>
      <c r="AV130" s="260"/>
      <c r="AW130" s="260"/>
      <c r="AX130" s="260"/>
      <c r="AY130" s="260"/>
      <c r="AZ130" s="260"/>
      <c r="BB130" s="244"/>
      <c r="BC130" s="244"/>
      <c r="BD130" s="244"/>
      <c r="BE130" s="267"/>
      <c r="BF130" s="244"/>
      <c r="BG130" s="244"/>
      <c r="BH130" s="244"/>
      <c r="BI130" s="261"/>
      <c r="BJ130" s="244"/>
      <c r="BK130" s="244"/>
      <c r="BL130" s="244"/>
      <c r="BM130" s="261"/>
      <c r="BN130" s="244"/>
      <c r="BO130" s="244"/>
      <c r="BP130" s="244"/>
      <c r="BQ130" s="278"/>
      <c r="BR130" s="244"/>
      <c r="BS130" s="244"/>
      <c r="BT130" s="244"/>
      <c r="CB130" s="250"/>
      <c r="CC130" s="250"/>
      <c r="CD130" s="250"/>
      <c r="CE130" s="262"/>
      <c r="CF130" s="262"/>
      <c r="CG130" s="262"/>
      <c r="CH130" s="261"/>
      <c r="CI130" s="244"/>
      <c r="CK130" s="304"/>
      <c r="CL130" s="304"/>
      <c r="CM130" s="304"/>
      <c r="CN130" s="304"/>
      <c r="CO130" s="304"/>
      <c r="CP130" s="304"/>
      <c r="CQ130" s="304"/>
      <c r="CR130" s="250"/>
      <c r="CS130" s="250"/>
      <c r="CT130" s="250"/>
      <c r="CU130" s="253"/>
      <c r="CV130" s="253"/>
      <c r="CW130" s="253"/>
      <c r="CX130" s="253"/>
      <c r="CY130" s="253"/>
      <c r="CZ130" s="253"/>
      <c r="DA130" s="253"/>
      <c r="DB130" s="253"/>
      <c r="DC130" s="253"/>
      <c r="DD130" s="253"/>
      <c r="DE130" s="253"/>
      <c r="DF130" s="253"/>
      <c r="DG130" s="253"/>
      <c r="DH130" s="253"/>
      <c r="DI130" s="253"/>
      <c r="DJ130" s="253"/>
      <c r="DK130" s="253"/>
      <c r="DL130" s="253"/>
      <c r="DM130" s="253"/>
      <c r="DN130" s="253"/>
      <c r="DO130" s="253"/>
      <c r="DP130" s="142">
        <v>42515</v>
      </c>
      <c r="DQ130" s="253"/>
      <c r="DR130" s="253"/>
      <c r="DS130" s="253"/>
      <c r="DT130" s="253"/>
      <c r="DU130" s="253"/>
      <c r="DV130" s="253"/>
      <c r="DW130" s="253"/>
      <c r="DX130" s="253"/>
      <c r="DY130" s="253"/>
      <c r="DZ130" s="253"/>
      <c r="EA130" s="253"/>
      <c r="EB130" s="253"/>
      <c r="EC130" s="253"/>
      <c r="ED130" s="253"/>
      <c r="EE130" s="253"/>
      <c r="EF130" s="253"/>
      <c r="EG130" s="253"/>
      <c r="EH130" s="253"/>
      <c r="EI130" s="253"/>
      <c r="EJ130" s="253"/>
      <c r="EK130" s="253"/>
      <c r="EL130" s="253"/>
      <c r="EM130" s="253"/>
      <c r="EN130" s="253"/>
      <c r="EO130" s="253"/>
      <c r="EP130" s="253"/>
      <c r="EQ130" s="253"/>
      <c r="ER130" s="253"/>
      <c r="ES130" s="253"/>
      <c r="ET130" s="253"/>
      <c r="EU130" s="253"/>
      <c r="EV130" s="253"/>
      <c r="EW130" s="253"/>
      <c r="EX130" s="253"/>
      <c r="EY130" s="253"/>
      <c r="EZ130" s="253"/>
      <c r="FA130" s="253"/>
      <c r="FB130" s="253"/>
      <c r="FC130" s="253"/>
      <c r="FD130" s="253"/>
      <c r="FE130" s="253"/>
      <c r="FF130" s="253"/>
      <c r="FG130" s="253"/>
      <c r="FH130" s="253"/>
      <c r="FI130" s="253"/>
      <c r="FJ130" s="253"/>
      <c r="FK130" s="253"/>
      <c r="FL130" s="253"/>
      <c r="FM130" s="253"/>
      <c r="FN130" s="253"/>
      <c r="FO130" s="253"/>
      <c r="FP130" s="253"/>
      <c r="FQ130" s="253"/>
      <c r="FR130" s="253"/>
      <c r="FS130" s="253"/>
      <c r="FT130" s="253"/>
      <c r="FU130" s="253"/>
      <c r="FV130" s="253"/>
      <c r="FW130" s="253"/>
      <c r="FX130" s="253"/>
      <c r="FY130" s="253"/>
      <c r="FZ130" s="253"/>
      <c r="GA130" s="253"/>
      <c r="GB130" s="253"/>
      <c r="GC130" s="253"/>
      <c r="GD130" s="253"/>
      <c r="GE130" s="258"/>
      <c r="GF130" s="258"/>
      <c r="GG130" s="258"/>
      <c r="GH130" s="258"/>
      <c r="GI130" s="258"/>
      <c r="GJ130" s="258"/>
      <c r="GK130" s="258"/>
      <c r="GL130" s="258"/>
      <c r="GM130" s="258"/>
      <c r="GN130" s="258"/>
      <c r="GO130" s="258"/>
      <c r="GP130" s="258"/>
      <c r="GQ130" s="258"/>
      <c r="GR130" s="258"/>
      <c r="GS130" s="258"/>
      <c r="GT130" s="258"/>
      <c r="GU130" s="258"/>
      <c r="GV130" s="258"/>
      <c r="GW130" s="258"/>
      <c r="GX130" s="258"/>
      <c r="GY130" s="258"/>
      <c r="GZ130" s="258"/>
      <c r="HA130" s="258"/>
      <c r="HB130" s="258"/>
      <c r="HC130" s="258"/>
      <c r="HD130" s="258"/>
      <c r="HE130" s="258"/>
      <c r="HF130" s="258"/>
      <c r="HG130" s="258"/>
      <c r="HH130" s="258"/>
      <c r="HI130" s="258"/>
      <c r="HJ130" s="258"/>
      <c r="HK130" s="258"/>
      <c r="HL130" s="258"/>
      <c r="HM130" s="258"/>
      <c r="HN130" s="258"/>
      <c r="HO130" s="258"/>
      <c r="HP130" s="258"/>
      <c r="HQ130" s="258"/>
      <c r="HR130" s="258"/>
      <c r="HS130" s="258"/>
      <c r="HT130" s="258"/>
      <c r="HU130" s="258"/>
      <c r="HV130" s="258"/>
      <c r="HW130" s="258"/>
      <c r="HX130" s="258"/>
      <c r="HY130" s="258"/>
      <c r="HZ130" s="258"/>
      <c r="IA130" s="258"/>
      <c r="IB130" s="258"/>
      <c r="IC130" s="258"/>
      <c r="ID130" s="258"/>
      <c r="IE130" s="258"/>
      <c r="IF130" s="258"/>
      <c r="IG130" s="258"/>
      <c r="IH130" s="258"/>
      <c r="II130" s="258"/>
      <c r="IJ130" s="258"/>
      <c r="IK130" s="258"/>
      <c r="IL130" s="258"/>
      <c r="IM130" s="258"/>
      <c r="IN130" s="258"/>
      <c r="IO130" s="258"/>
      <c r="IP130" s="258"/>
      <c r="IQ130" s="258"/>
      <c r="IR130" s="258"/>
    </row>
    <row r="131" spans="2:252" s="242" customFormat="1" ht="8.25" customHeight="1">
      <c r="B131" s="244"/>
      <c r="C131" s="463"/>
      <c r="D131" s="463"/>
      <c r="E131" s="463"/>
      <c r="F131" s="463"/>
      <c r="G131" s="463"/>
      <c r="H131" s="463"/>
      <c r="I131" s="463"/>
      <c r="J131" s="463"/>
      <c r="K131" s="463"/>
      <c r="L131" s="463"/>
      <c r="M131" s="295"/>
      <c r="N131" s="295"/>
      <c r="O131" s="295"/>
      <c r="P131" s="295"/>
      <c r="Q131" s="295"/>
      <c r="R131" s="295"/>
      <c r="S131" s="296"/>
      <c r="T131" s="243"/>
      <c r="U131" s="243"/>
      <c r="V131" s="243"/>
      <c r="AA131" s="297"/>
      <c r="AB131" s="297"/>
      <c r="AC131" s="297"/>
      <c r="AD131" s="297"/>
      <c r="AE131" s="297"/>
      <c r="AF131" s="297"/>
      <c r="AG131" s="297"/>
      <c r="AH131" s="297"/>
      <c r="AI131" s="297"/>
      <c r="AJ131" s="263"/>
      <c r="AK131" s="263"/>
      <c r="AL131" s="263"/>
      <c r="AM131" s="263"/>
      <c r="AN131" s="263"/>
      <c r="BH131" s="264"/>
      <c r="BI131" s="264"/>
      <c r="BJ131" s="264"/>
      <c r="BL131" s="264"/>
      <c r="BM131" s="264"/>
      <c r="BN131" s="298"/>
      <c r="BO131" s="298"/>
      <c r="BP131" s="298"/>
      <c r="BQ131" s="298"/>
      <c r="BR131" s="298"/>
      <c r="BS131" s="299"/>
      <c r="BT131" s="299"/>
      <c r="BW131" s="250"/>
      <c r="BX131" s="250"/>
      <c r="BY131" s="250"/>
      <c r="BZ131" s="250"/>
      <c r="CA131" s="250"/>
      <c r="CB131" s="250"/>
      <c r="CC131" s="250"/>
      <c r="CD131" s="250"/>
      <c r="CE131" s="250"/>
      <c r="CF131" s="250"/>
      <c r="CG131" s="250"/>
      <c r="CH131" s="250"/>
      <c r="CI131" s="250"/>
      <c r="CK131" s="301"/>
      <c r="CL131" s="301"/>
      <c r="CM131" s="301"/>
      <c r="CN131" s="301"/>
      <c r="CO131" s="301"/>
      <c r="CP131" s="301"/>
      <c r="CQ131" s="302"/>
      <c r="CR131" s="250"/>
      <c r="CS131" s="250"/>
      <c r="CT131" s="250"/>
      <c r="CU131" s="253"/>
      <c r="CV131" s="253"/>
      <c r="CW131" s="253"/>
      <c r="CX131" s="253"/>
      <c r="CY131" s="253"/>
      <c r="CZ131" s="253"/>
      <c r="DA131" s="253"/>
      <c r="DB131" s="253"/>
      <c r="DC131" s="253"/>
      <c r="DD131" s="253"/>
      <c r="DE131" s="253"/>
      <c r="DF131" s="253"/>
      <c r="DG131" s="253"/>
      <c r="DH131" s="253"/>
      <c r="DI131" s="253"/>
      <c r="DJ131" s="253"/>
      <c r="DK131" s="253"/>
      <c r="DL131" s="253"/>
      <c r="DM131" s="253"/>
      <c r="DN131" s="253"/>
      <c r="DO131" s="253"/>
      <c r="DP131" s="142">
        <v>42516</v>
      </c>
      <c r="DQ131" s="253"/>
      <c r="DR131" s="253"/>
      <c r="DS131" s="253"/>
      <c r="DT131" s="253"/>
      <c r="DU131" s="253"/>
      <c r="DV131" s="253"/>
      <c r="DW131" s="253"/>
      <c r="DX131" s="253"/>
      <c r="DY131" s="253"/>
      <c r="DZ131" s="253"/>
      <c r="EA131" s="253"/>
      <c r="EB131" s="253"/>
      <c r="EC131" s="253"/>
      <c r="ED131" s="253"/>
      <c r="EE131" s="253"/>
      <c r="EF131" s="253"/>
      <c r="EG131" s="253"/>
      <c r="EH131" s="253"/>
      <c r="EI131" s="253"/>
      <c r="EJ131" s="253"/>
      <c r="EK131" s="253"/>
      <c r="EL131" s="253"/>
      <c r="EM131" s="253"/>
      <c r="EN131" s="253"/>
      <c r="EO131" s="253"/>
      <c r="EP131" s="253"/>
      <c r="EQ131" s="253"/>
      <c r="ER131" s="253"/>
      <c r="ES131" s="253"/>
      <c r="ET131" s="253"/>
      <c r="EU131" s="253"/>
      <c r="EV131" s="253"/>
      <c r="EW131" s="253"/>
      <c r="EX131" s="253"/>
      <c r="EY131" s="253"/>
      <c r="EZ131" s="253"/>
      <c r="FA131" s="253"/>
      <c r="FB131" s="253"/>
      <c r="FC131" s="253"/>
      <c r="FD131" s="253"/>
      <c r="FE131" s="253"/>
      <c r="FF131" s="253"/>
      <c r="FG131" s="253"/>
      <c r="FH131" s="253"/>
      <c r="FI131" s="253"/>
      <c r="FJ131" s="253"/>
      <c r="FK131" s="253"/>
      <c r="FL131" s="253"/>
      <c r="FM131" s="253"/>
      <c r="FN131" s="253"/>
      <c r="FO131" s="253"/>
      <c r="FP131" s="253"/>
      <c r="FQ131" s="253"/>
      <c r="FR131" s="253"/>
      <c r="FS131" s="253"/>
      <c r="FT131" s="253"/>
      <c r="FU131" s="253"/>
      <c r="FV131" s="253"/>
      <c r="FW131" s="253"/>
      <c r="FX131" s="253"/>
      <c r="FY131" s="253"/>
      <c r="FZ131" s="253"/>
      <c r="GA131" s="253"/>
      <c r="GB131" s="253"/>
      <c r="GC131" s="253"/>
      <c r="GD131" s="253"/>
      <c r="GE131" s="258"/>
      <c r="GF131" s="258"/>
      <c r="GG131" s="258"/>
      <c r="GH131" s="258"/>
      <c r="GI131" s="258"/>
      <c r="GJ131" s="258"/>
      <c r="GK131" s="258"/>
      <c r="GL131" s="258"/>
      <c r="GM131" s="258"/>
      <c r="GN131" s="258"/>
      <c r="GO131" s="258"/>
      <c r="GP131" s="258"/>
      <c r="GQ131" s="258"/>
      <c r="GR131" s="258"/>
      <c r="GS131" s="258"/>
      <c r="GT131" s="258"/>
      <c r="GU131" s="258"/>
      <c r="GV131" s="258"/>
      <c r="GW131" s="258"/>
      <c r="GX131" s="258"/>
      <c r="GY131" s="258"/>
      <c r="GZ131" s="258"/>
      <c r="HA131" s="258"/>
      <c r="HB131" s="258"/>
      <c r="HC131" s="258"/>
      <c r="HD131" s="258"/>
      <c r="HE131" s="258"/>
      <c r="HF131" s="258"/>
      <c r="HG131" s="258"/>
      <c r="HH131" s="258"/>
      <c r="HI131" s="258"/>
      <c r="HJ131" s="258"/>
      <c r="HK131" s="258"/>
      <c r="HL131" s="258"/>
      <c r="HM131" s="258"/>
      <c r="HN131" s="258"/>
      <c r="HO131" s="258"/>
      <c r="HP131" s="258"/>
      <c r="HQ131" s="258"/>
      <c r="HR131" s="258"/>
      <c r="HS131" s="258"/>
      <c r="HT131" s="258"/>
      <c r="HU131" s="258"/>
      <c r="HV131" s="258"/>
      <c r="HW131" s="258"/>
      <c r="HX131" s="258"/>
      <c r="HY131" s="258"/>
      <c r="HZ131" s="258"/>
      <c r="IA131" s="258"/>
      <c r="IB131" s="258"/>
      <c r="IC131" s="258"/>
      <c r="ID131" s="258"/>
      <c r="IE131" s="258"/>
      <c r="IF131" s="258"/>
      <c r="IG131" s="258"/>
      <c r="IH131" s="258"/>
      <c r="II131" s="258"/>
      <c r="IJ131" s="258"/>
      <c r="IK131" s="258"/>
      <c r="IL131" s="258"/>
      <c r="IM131" s="258"/>
      <c r="IN131" s="258"/>
      <c r="IO131" s="258"/>
      <c r="IP131" s="258"/>
      <c r="IQ131" s="258"/>
      <c r="IR131" s="258"/>
    </row>
    <row r="132" spans="2:252" s="242" customFormat="1" ht="7.5" customHeight="1">
      <c r="C132" s="287"/>
      <c r="D132" s="464" t="s">
        <v>109</v>
      </c>
      <c r="E132" s="464"/>
      <c r="F132" s="464"/>
      <c r="G132" s="464"/>
      <c r="H132" s="464"/>
      <c r="I132" s="464"/>
      <c r="J132" s="464"/>
      <c r="K132" s="464"/>
      <c r="L132" s="464"/>
      <c r="M132" s="464"/>
      <c r="N132" s="464"/>
      <c r="O132" s="464"/>
      <c r="P132" s="464"/>
      <c r="Q132" s="464"/>
      <c r="R132" s="464"/>
      <c r="S132" s="464"/>
      <c r="T132" s="464"/>
      <c r="U132" s="464"/>
      <c r="V132" s="464"/>
      <c r="W132" s="464"/>
      <c r="X132" s="464"/>
      <c r="Y132" s="464"/>
      <c r="Z132" s="464"/>
      <c r="AA132" s="464"/>
      <c r="AB132" s="297"/>
      <c r="AC132" s="449" t="s">
        <v>110</v>
      </c>
      <c r="AD132" s="450"/>
      <c r="AE132" s="450"/>
      <c r="AF132" s="450"/>
      <c r="AG132" s="450"/>
      <c r="AH132" s="450"/>
      <c r="AI132" s="450"/>
      <c r="AJ132" s="263"/>
      <c r="AK132" s="263"/>
      <c r="AL132" s="451">
        <v>17.989999999999998</v>
      </c>
      <c r="AM132" s="451"/>
      <c r="AN132" s="451"/>
      <c r="AO132" s="451"/>
      <c r="AP132" s="451"/>
      <c r="AQ132" s="451"/>
      <c r="AR132" s="281">
        <f>'Fill-In'!AH130</f>
        <v>0</v>
      </c>
      <c r="AT132" s="451">
        <v>29.99</v>
      </c>
      <c r="AU132" s="451"/>
      <c r="AV132" s="451"/>
      <c r="AW132" s="451"/>
      <c r="AX132" s="451"/>
      <c r="AY132" s="451"/>
      <c r="AZ132" s="451"/>
      <c r="BU132" s="452" t="s">
        <v>111</v>
      </c>
      <c r="BV132" s="453"/>
      <c r="BW132" s="453"/>
      <c r="BX132" s="453"/>
      <c r="BY132" s="453"/>
      <c r="BZ132" s="453"/>
      <c r="CA132" s="453"/>
      <c r="CB132" s="453"/>
      <c r="CC132" s="453"/>
      <c r="CD132" s="250"/>
      <c r="CE132" s="454"/>
      <c r="CF132" s="455"/>
      <c r="CG132" s="455"/>
      <c r="CH132" s="456"/>
      <c r="CI132" s="457"/>
      <c r="CK132" s="442">
        <f>(CE132*AL132)</f>
        <v>0</v>
      </c>
      <c r="CL132" s="443"/>
      <c r="CM132" s="443"/>
      <c r="CN132" s="443"/>
      <c r="CO132" s="443"/>
      <c r="CP132" s="443"/>
      <c r="CQ132" s="444"/>
      <c r="CR132" s="250"/>
      <c r="CS132" s="250"/>
      <c r="CT132" s="250"/>
      <c r="CU132" s="253"/>
      <c r="CV132" s="253"/>
      <c r="CW132" s="253"/>
      <c r="CX132" s="253"/>
      <c r="CY132" s="253"/>
      <c r="CZ132" s="253"/>
      <c r="DA132" s="253"/>
      <c r="DB132" s="253"/>
      <c r="DC132" s="253"/>
      <c r="DD132" s="253"/>
      <c r="DE132" s="253"/>
      <c r="DF132" s="253"/>
      <c r="DG132" s="253"/>
      <c r="DH132" s="253"/>
      <c r="DI132" s="253"/>
      <c r="DJ132" s="253"/>
      <c r="DK132" s="253"/>
      <c r="DL132" s="253"/>
      <c r="DM132" s="253"/>
      <c r="DN132" s="253"/>
      <c r="DO132" s="253"/>
      <c r="DP132" s="142">
        <v>42517</v>
      </c>
      <c r="DQ132" s="253"/>
      <c r="DR132" s="253"/>
      <c r="DS132" s="253"/>
      <c r="DT132" s="253"/>
      <c r="DU132" s="253"/>
      <c r="DV132" s="253"/>
      <c r="DW132" s="253"/>
      <c r="DX132" s="253"/>
      <c r="DY132" s="253"/>
      <c r="DZ132" s="253"/>
      <c r="EA132" s="253"/>
      <c r="EB132" s="253"/>
      <c r="EC132" s="253"/>
      <c r="ED132" s="253"/>
      <c r="EE132" s="253"/>
      <c r="EF132" s="253"/>
      <c r="EG132" s="253"/>
      <c r="EH132" s="253"/>
      <c r="EI132" s="253"/>
      <c r="EJ132" s="253"/>
      <c r="EK132" s="253"/>
      <c r="EL132" s="253"/>
      <c r="EM132" s="253"/>
      <c r="EN132" s="253"/>
      <c r="EO132" s="253"/>
      <c r="EP132" s="253"/>
      <c r="EQ132" s="253"/>
      <c r="ER132" s="253"/>
      <c r="ES132" s="253"/>
      <c r="ET132" s="253"/>
      <c r="EU132" s="253"/>
      <c r="EV132" s="253"/>
      <c r="EW132" s="253"/>
      <c r="EX132" s="253"/>
      <c r="EY132" s="253"/>
      <c r="EZ132" s="253"/>
      <c r="FA132" s="253"/>
      <c r="FB132" s="253"/>
      <c r="FC132" s="253"/>
      <c r="FD132" s="253"/>
      <c r="FE132" s="253"/>
      <c r="FF132" s="253"/>
      <c r="FG132" s="253"/>
      <c r="FH132" s="253"/>
      <c r="FI132" s="253"/>
      <c r="FJ132" s="253"/>
      <c r="FK132" s="253"/>
      <c r="FL132" s="253"/>
      <c r="FM132" s="253"/>
      <c r="FN132" s="253"/>
      <c r="FO132" s="253"/>
      <c r="FP132" s="253"/>
      <c r="FQ132" s="253"/>
      <c r="FR132" s="253"/>
      <c r="FS132" s="253"/>
      <c r="FT132" s="253"/>
      <c r="FU132" s="253"/>
      <c r="FV132" s="253"/>
      <c r="FW132" s="253"/>
      <c r="FX132" s="253"/>
      <c r="FY132" s="253"/>
      <c r="FZ132" s="253"/>
      <c r="GA132" s="253"/>
      <c r="GB132" s="253"/>
      <c r="GC132" s="253"/>
      <c r="GD132" s="253"/>
      <c r="GE132" s="258"/>
      <c r="GF132" s="258"/>
      <c r="GG132" s="258"/>
      <c r="GH132" s="258"/>
      <c r="GI132" s="258"/>
      <c r="GJ132" s="258"/>
      <c r="GK132" s="258"/>
      <c r="GL132" s="258"/>
      <c r="GM132" s="258"/>
      <c r="GN132" s="258"/>
      <c r="GO132" s="258"/>
      <c r="GP132" s="258"/>
      <c r="GQ132" s="258"/>
      <c r="GR132" s="258"/>
      <c r="GS132" s="258"/>
      <c r="GT132" s="258"/>
      <c r="GU132" s="258"/>
      <c r="GV132" s="258"/>
      <c r="GW132" s="258"/>
      <c r="GX132" s="258"/>
      <c r="GY132" s="258"/>
      <c r="GZ132" s="258"/>
      <c r="HA132" s="258"/>
      <c r="HB132" s="258"/>
      <c r="HC132" s="258"/>
      <c r="HD132" s="258"/>
      <c r="HE132" s="258"/>
      <c r="HF132" s="258"/>
      <c r="HG132" s="258"/>
      <c r="HH132" s="258"/>
      <c r="HI132" s="258"/>
      <c r="HJ132" s="258"/>
      <c r="HK132" s="258"/>
      <c r="HL132" s="258"/>
      <c r="HM132" s="258"/>
      <c r="HN132" s="258"/>
      <c r="HO132" s="258"/>
      <c r="HP132" s="258"/>
      <c r="HQ132" s="258"/>
      <c r="HR132" s="258"/>
      <c r="HS132" s="258"/>
      <c r="HT132" s="258"/>
      <c r="HU132" s="258"/>
      <c r="HV132" s="258"/>
      <c r="HW132" s="258"/>
      <c r="HX132" s="258"/>
      <c r="HY132" s="258"/>
      <c r="HZ132" s="258"/>
      <c r="IA132" s="258"/>
      <c r="IB132" s="258"/>
      <c r="IC132" s="258"/>
      <c r="ID132" s="258"/>
      <c r="IE132" s="258"/>
      <c r="IF132" s="258"/>
      <c r="IG132" s="258"/>
      <c r="IH132" s="258"/>
      <c r="II132" s="258"/>
      <c r="IJ132" s="258"/>
      <c r="IK132" s="258"/>
      <c r="IL132" s="258"/>
      <c r="IM132" s="258"/>
      <c r="IN132" s="258"/>
      <c r="IO132" s="258"/>
      <c r="IP132" s="258"/>
      <c r="IQ132" s="258"/>
      <c r="IR132" s="258"/>
    </row>
    <row r="133" spans="2:252" s="242" customFormat="1" ht="7.5" customHeight="1">
      <c r="B133" s="287"/>
      <c r="C133" s="287"/>
      <c r="D133" s="464"/>
      <c r="E133" s="464"/>
      <c r="F133" s="464"/>
      <c r="G133" s="464"/>
      <c r="H133" s="464"/>
      <c r="I133" s="464"/>
      <c r="J133" s="464"/>
      <c r="K133" s="464"/>
      <c r="L133" s="464"/>
      <c r="M133" s="464"/>
      <c r="N133" s="464"/>
      <c r="O133" s="464"/>
      <c r="P133" s="464"/>
      <c r="Q133" s="464"/>
      <c r="R133" s="464"/>
      <c r="S133" s="464"/>
      <c r="T133" s="464"/>
      <c r="U133" s="464"/>
      <c r="V133" s="464"/>
      <c r="W133" s="464"/>
      <c r="X133" s="464"/>
      <c r="Y133" s="464"/>
      <c r="Z133" s="464"/>
      <c r="AA133" s="464"/>
      <c r="AB133" s="297"/>
      <c r="AC133" s="450"/>
      <c r="AD133" s="450"/>
      <c r="AE133" s="450"/>
      <c r="AF133" s="450"/>
      <c r="AG133" s="450"/>
      <c r="AH133" s="450"/>
      <c r="AI133" s="450"/>
      <c r="AJ133" s="263"/>
      <c r="AK133" s="263"/>
      <c r="AL133" s="451"/>
      <c r="AM133" s="451"/>
      <c r="AN133" s="451"/>
      <c r="AO133" s="451"/>
      <c r="AP133" s="451"/>
      <c r="AQ133" s="451"/>
      <c r="AR133" s="281">
        <f>'Fill-In'!AH131</f>
        <v>0</v>
      </c>
      <c r="AT133" s="451"/>
      <c r="AU133" s="451"/>
      <c r="AV133" s="451"/>
      <c r="AW133" s="451"/>
      <c r="AX133" s="451"/>
      <c r="AY133" s="451"/>
      <c r="AZ133" s="451"/>
      <c r="BU133" s="453"/>
      <c r="BV133" s="453"/>
      <c r="BW133" s="453"/>
      <c r="BX133" s="453"/>
      <c r="BY133" s="453"/>
      <c r="BZ133" s="453"/>
      <c r="CA133" s="453"/>
      <c r="CB133" s="453"/>
      <c r="CC133" s="453"/>
      <c r="CD133" s="250"/>
      <c r="CE133" s="458"/>
      <c r="CF133" s="459"/>
      <c r="CG133" s="459"/>
      <c r="CH133" s="460"/>
      <c r="CI133" s="461"/>
      <c r="CK133" s="445"/>
      <c r="CL133" s="446"/>
      <c r="CM133" s="446"/>
      <c r="CN133" s="446"/>
      <c r="CO133" s="446"/>
      <c r="CP133" s="446"/>
      <c r="CQ133" s="447"/>
      <c r="CR133" s="250"/>
      <c r="CS133" s="250"/>
      <c r="CT133" s="250"/>
      <c r="CU133" s="253"/>
      <c r="CV133" s="253"/>
      <c r="CW133" s="253"/>
      <c r="CX133" s="253"/>
      <c r="CY133" s="253"/>
      <c r="CZ133" s="253"/>
      <c r="DA133" s="253"/>
      <c r="DB133" s="253"/>
      <c r="DC133" s="253"/>
      <c r="DD133" s="253"/>
      <c r="DE133" s="253"/>
      <c r="DF133" s="253"/>
      <c r="DG133" s="253"/>
      <c r="DH133" s="253"/>
      <c r="DI133" s="253"/>
      <c r="DJ133" s="253"/>
      <c r="DK133" s="253"/>
      <c r="DL133" s="253"/>
      <c r="DM133" s="253"/>
      <c r="DN133" s="253"/>
      <c r="DO133" s="253"/>
      <c r="DP133" s="142">
        <v>42520</v>
      </c>
      <c r="DQ133" s="253"/>
      <c r="DR133" s="253"/>
      <c r="DS133" s="253"/>
      <c r="DT133" s="253"/>
      <c r="DU133" s="253"/>
      <c r="DV133" s="253"/>
      <c r="DW133" s="253"/>
      <c r="DX133" s="253"/>
      <c r="DY133" s="253"/>
      <c r="DZ133" s="253"/>
      <c r="EA133" s="253"/>
      <c r="EB133" s="253"/>
      <c r="EC133" s="253"/>
      <c r="ED133" s="253"/>
      <c r="EE133" s="253"/>
      <c r="EF133" s="253"/>
      <c r="EG133" s="253"/>
      <c r="EH133" s="253"/>
      <c r="EI133" s="253"/>
      <c r="EJ133" s="253"/>
      <c r="EK133" s="253"/>
      <c r="EL133" s="253"/>
      <c r="EM133" s="253"/>
      <c r="EN133" s="253"/>
      <c r="EO133" s="253"/>
      <c r="EP133" s="253"/>
      <c r="EQ133" s="253"/>
      <c r="ER133" s="253"/>
      <c r="ES133" s="253"/>
      <c r="ET133" s="253"/>
      <c r="EU133" s="253"/>
      <c r="EV133" s="253"/>
      <c r="EW133" s="253"/>
      <c r="EX133" s="253"/>
      <c r="EY133" s="253"/>
      <c r="EZ133" s="253"/>
      <c r="FA133" s="253"/>
      <c r="FB133" s="253"/>
      <c r="FC133" s="253"/>
      <c r="FD133" s="253"/>
      <c r="FE133" s="253"/>
      <c r="FF133" s="253"/>
      <c r="FG133" s="253"/>
      <c r="FH133" s="253"/>
      <c r="FI133" s="253"/>
      <c r="FJ133" s="253"/>
      <c r="FK133" s="253"/>
      <c r="FL133" s="253"/>
      <c r="FM133" s="253"/>
      <c r="FN133" s="253"/>
      <c r="FO133" s="253"/>
      <c r="FP133" s="253"/>
      <c r="FQ133" s="253"/>
      <c r="FR133" s="253"/>
      <c r="FS133" s="253"/>
      <c r="FT133" s="253"/>
      <c r="FU133" s="253"/>
      <c r="FV133" s="253"/>
      <c r="FW133" s="253"/>
      <c r="FX133" s="253"/>
      <c r="FY133" s="253"/>
      <c r="FZ133" s="253"/>
      <c r="GA133" s="253"/>
      <c r="GB133" s="253"/>
      <c r="GC133" s="253"/>
      <c r="GD133" s="253"/>
      <c r="GE133" s="258"/>
      <c r="GF133" s="258"/>
      <c r="GG133" s="258"/>
      <c r="GH133" s="258"/>
      <c r="GI133" s="258"/>
      <c r="GJ133" s="258"/>
      <c r="GK133" s="258"/>
      <c r="GL133" s="258"/>
      <c r="GM133" s="258"/>
      <c r="GN133" s="258"/>
      <c r="GO133" s="258"/>
      <c r="GP133" s="258"/>
      <c r="GQ133" s="258"/>
      <c r="GR133" s="258"/>
      <c r="GS133" s="258"/>
      <c r="GT133" s="258"/>
      <c r="GU133" s="258"/>
      <c r="GV133" s="258"/>
      <c r="GW133" s="258"/>
      <c r="GX133" s="258"/>
      <c r="GY133" s="258"/>
      <c r="GZ133" s="258"/>
      <c r="HA133" s="258"/>
      <c r="HB133" s="258"/>
      <c r="HC133" s="258"/>
      <c r="HD133" s="258"/>
      <c r="HE133" s="258"/>
      <c r="HF133" s="258"/>
      <c r="HG133" s="258"/>
      <c r="HH133" s="258"/>
      <c r="HI133" s="258"/>
      <c r="HJ133" s="258"/>
      <c r="HK133" s="258"/>
      <c r="HL133" s="258"/>
      <c r="HM133" s="258"/>
      <c r="HN133" s="258"/>
      <c r="HO133" s="258"/>
      <c r="HP133" s="258"/>
      <c r="HQ133" s="258"/>
      <c r="HR133" s="258"/>
      <c r="HS133" s="258"/>
      <c r="HT133" s="258"/>
      <c r="HU133" s="258"/>
      <c r="HV133" s="258"/>
      <c r="HW133" s="258"/>
      <c r="HX133" s="258"/>
      <c r="HY133" s="258"/>
      <c r="HZ133" s="258"/>
      <c r="IA133" s="258"/>
      <c r="IB133" s="258"/>
      <c r="IC133" s="258"/>
      <c r="ID133" s="258"/>
      <c r="IE133" s="258"/>
      <c r="IF133" s="258"/>
      <c r="IG133" s="258"/>
      <c r="IH133" s="258"/>
      <c r="II133" s="258"/>
      <c r="IJ133" s="258"/>
      <c r="IK133" s="258"/>
      <c r="IL133" s="258"/>
      <c r="IM133" s="258"/>
      <c r="IN133" s="258"/>
      <c r="IO133" s="258"/>
      <c r="IP133" s="258"/>
      <c r="IQ133" s="258"/>
      <c r="IR133" s="258"/>
    </row>
    <row r="134" spans="2:252" s="242" customFormat="1" ht="4.5" customHeight="1">
      <c r="B134" s="244"/>
      <c r="C134" s="244"/>
      <c r="D134" s="244"/>
      <c r="E134" s="282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6"/>
      <c r="T134" s="243"/>
      <c r="U134" s="243"/>
      <c r="V134" s="243"/>
      <c r="AA134" s="297"/>
      <c r="AB134" s="297"/>
      <c r="AC134" s="297"/>
      <c r="AD134" s="297"/>
      <c r="AE134" s="297"/>
      <c r="AF134" s="297"/>
      <c r="AG134" s="297"/>
      <c r="AH134" s="297"/>
      <c r="AI134" s="297"/>
      <c r="AJ134" s="263"/>
      <c r="AK134" s="263"/>
      <c r="AL134" s="263"/>
      <c r="AM134" s="263"/>
      <c r="AN134" s="263"/>
      <c r="BY134" s="243"/>
      <c r="BZ134" s="305"/>
      <c r="CA134" s="305"/>
      <c r="CB134" s="250"/>
      <c r="CC134" s="250"/>
      <c r="CD134" s="250"/>
      <c r="CE134" s="250"/>
      <c r="CF134" s="250"/>
      <c r="CG134" s="250"/>
      <c r="CH134" s="250"/>
      <c r="CI134" s="250"/>
      <c r="CK134" s="301"/>
      <c r="CL134" s="301"/>
      <c r="CM134" s="301"/>
      <c r="CN134" s="301"/>
      <c r="CO134" s="301"/>
      <c r="CP134" s="301"/>
      <c r="CQ134" s="302"/>
      <c r="CR134" s="250"/>
      <c r="CS134" s="250"/>
      <c r="CT134" s="250"/>
      <c r="CU134" s="253"/>
      <c r="CV134" s="253"/>
      <c r="CW134" s="253"/>
      <c r="CX134" s="253"/>
      <c r="CY134" s="253"/>
      <c r="CZ134" s="253"/>
      <c r="DA134" s="253"/>
      <c r="DB134" s="253"/>
      <c r="DC134" s="253"/>
      <c r="DD134" s="253"/>
      <c r="DE134" s="253"/>
      <c r="DF134" s="253"/>
      <c r="DG134" s="253"/>
      <c r="DH134" s="253"/>
      <c r="DI134" s="253"/>
      <c r="DJ134" s="253"/>
      <c r="DK134" s="253"/>
      <c r="DL134" s="253"/>
      <c r="DM134" s="253"/>
      <c r="DN134" s="253"/>
      <c r="DO134" s="253"/>
      <c r="DP134" s="142">
        <v>42521</v>
      </c>
      <c r="DQ134" s="253"/>
      <c r="DR134" s="253"/>
      <c r="DS134" s="253"/>
      <c r="DT134" s="253"/>
      <c r="DU134" s="253"/>
      <c r="DV134" s="253"/>
      <c r="DW134" s="253"/>
      <c r="DX134" s="253"/>
      <c r="DY134" s="253"/>
      <c r="DZ134" s="253"/>
      <c r="EA134" s="253"/>
      <c r="EB134" s="253"/>
      <c r="EC134" s="253"/>
      <c r="ED134" s="253"/>
      <c r="EE134" s="253"/>
      <c r="EF134" s="253"/>
      <c r="EG134" s="253"/>
      <c r="EH134" s="253"/>
      <c r="EI134" s="253"/>
      <c r="EJ134" s="253"/>
      <c r="EK134" s="253"/>
      <c r="EL134" s="253"/>
      <c r="EM134" s="253"/>
      <c r="EN134" s="253"/>
      <c r="EO134" s="253"/>
      <c r="EP134" s="253"/>
      <c r="EQ134" s="253"/>
      <c r="ER134" s="253"/>
      <c r="ES134" s="253"/>
      <c r="ET134" s="253"/>
      <c r="EU134" s="253"/>
      <c r="EV134" s="253"/>
      <c r="EW134" s="253"/>
      <c r="EX134" s="253"/>
      <c r="EY134" s="253"/>
      <c r="EZ134" s="253"/>
      <c r="FA134" s="253"/>
      <c r="FB134" s="253"/>
      <c r="FC134" s="253"/>
      <c r="FD134" s="253"/>
      <c r="FE134" s="253"/>
      <c r="FF134" s="253"/>
      <c r="FG134" s="253"/>
      <c r="FH134" s="253"/>
      <c r="FI134" s="253"/>
      <c r="FJ134" s="253"/>
      <c r="FK134" s="253"/>
      <c r="FL134" s="253"/>
      <c r="FM134" s="253"/>
      <c r="FN134" s="253"/>
      <c r="FO134" s="253"/>
      <c r="FP134" s="253"/>
      <c r="FQ134" s="253"/>
      <c r="FR134" s="253"/>
      <c r="FS134" s="253"/>
      <c r="FT134" s="253"/>
      <c r="FU134" s="253"/>
      <c r="FV134" s="253"/>
      <c r="FW134" s="253"/>
      <c r="FX134" s="253"/>
      <c r="FY134" s="253"/>
      <c r="FZ134" s="253"/>
      <c r="GA134" s="253"/>
      <c r="GB134" s="253"/>
      <c r="GC134" s="253"/>
      <c r="GD134" s="253"/>
      <c r="GE134" s="258"/>
      <c r="GF134" s="258"/>
      <c r="GG134" s="258"/>
      <c r="GH134" s="258"/>
      <c r="GI134" s="258"/>
      <c r="GJ134" s="258"/>
      <c r="GK134" s="258"/>
      <c r="GL134" s="258"/>
      <c r="GM134" s="258"/>
      <c r="GN134" s="258"/>
      <c r="GO134" s="258"/>
      <c r="GP134" s="258"/>
      <c r="GQ134" s="258"/>
      <c r="GR134" s="258"/>
      <c r="GS134" s="258"/>
      <c r="GT134" s="258"/>
      <c r="GU134" s="258"/>
      <c r="GV134" s="258"/>
      <c r="GW134" s="258"/>
      <c r="GX134" s="258"/>
      <c r="GY134" s="258"/>
      <c r="GZ134" s="258"/>
      <c r="HA134" s="258"/>
      <c r="HB134" s="258"/>
      <c r="HC134" s="258"/>
      <c r="HD134" s="258"/>
      <c r="HE134" s="258"/>
      <c r="HF134" s="258"/>
      <c r="HG134" s="258"/>
      <c r="HH134" s="258"/>
      <c r="HI134" s="258"/>
      <c r="HJ134" s="258"/>
      <c r="HK134" s="258"/>
      <c r="HL134" s="258"/>
      <c r="HM134" s="258"/>
      <c r="HN134" s="258"/>
      <c r="HO134" s="258"/>
      <c r="HP134" s="258"/>
      <c r="HQ134" s="258"/>
      <c r="HR134" s="258"/>
      <c r="HS134" s="258"/>
      <c r="HT134" s="258"/>
      <c r="HU134" s="258"/>
      <c r="HV134" s="258"/>
      <c r="HW134" s="258"/>
      <c r="HX134" s="258"/>
      <c r="HY134" s="258"/>
      <c r="HZ134" s="258"/>
      <c r="IA134" s="258"/>
      <c r="IB134" s="258"/>
      <c r="IC134" s="258"/>
      <c r="ID134" s="258"/>
      <c r="IE134" s="258"/>
      <c r="IF134" s="258"/>
      <c r="IG134" s="258"/>
      <c r="IH134" s="258"/>
      <c r="II134" s="258"/>
      <c r="IJ134" s="258"/>
      <c r="IK134" s="258"/>
      <c r="IL134" s="258"/>
      <c r="IM134" s="258"/>
      <c r="IN134" s="258"/>
      <c r="IO134" s="258"/>
      <c r="IP134" s="258"/>
      <c r="IQ134" s="258"/>
      <c r="IR134" s="258"/>
    </row>
    <row r="135" spans="2:252" s="242" customFormat="1" ht="7.5" customHeight="1">
      <c r="B135" s="286"/>
      <c r="C135" s="287"/>
      <c r="D135" s="448" t="s">
        <v>112</v>
      </c>
      <c r="E135" s="448"/>
      <c r="F135" s="448"/>
      <c r="G135" s="448"/>
      <c r="H135" s="448"/>
      <c r="I135" s="448"/>
      <c r="J135" s="448"/>
      <c r="K135" s="448"/>
      <c r="L135" s="448"/>
      <c r="M135" s="448"/>
      <c r="N135" s="448"/>
      <c r="O135" s="448"/>
      <c r="P135" s="448"/>
      <c r="Q135" s="448"/>
      <c r="R135" s="448"/>
      <c r="S135" s="448"/>
      <c r="T135" s="448"/>
      <c r="U135" s="448"/>
      <c r="V135" s="448"/>
      <c r="W135" s="448"/>
      <c r="X135" s="448"/>
      <c r="Y135" s="448"/>
      <c r="Z135" s="448"/>
      <c r="AA135" s="448"/>
      <c r="AB135" s="297"/>
      <c r="AC135" s="449" t="s">
        <v>113</v>
      </c>
      <c r="AD135" s="450"/>
      <c r="AE135" s="450"/>
      <c r="AF135" s="450"/>
      <c r="AG135" s="450"/>
      <c r="AH135" s="450"/>
      <c r="AI135" s="450"/>
      <c r="AJ135" s="263"/>
      <c r="AK135" s="263"/>
      <c r="AL135" s="451">
        <v>17.989999999999998</v>
      </c>
      <c r="AM135" s="451"/>
      <c r="AN135" s="451"/>
      <c r="AO135" s="451"/>
      <c r="AP135" s="451"/>
      <c r="AQ135" s="451"/>
      <c r="AR135" s="281">
        <f>'Fill-In'!AH133</f>
        <v>0</v>
      </c>
      <c r="AT135" s="451">
        <v>29.99</v>
      </c>
      <c r="AU135" s="451"/>
      <c r="AV135" s="451"/>
      <c r="AW135" s="451"/>
      <c r="AX135" s="451"/>
      <c r="AY135" s="451"/>
      <c r="AZ135" s="451"/>
      <c r="BU135" s="452" t="s">
        <v>111</v>
      </c>
      <c r="BV135" s="453"/>
      <c r="BW135" s="453"/>
      <c r="BX135" s="453"/>
      <c r="BY135" s="453"/>
      <c r="BZ135" s="453"/>
      <c r="CA135" s="453"/>
      <c r="CB135" s="453"/>
      <c r="CC135" s="453"/>
      <c r="CD135" s="250"/>
      <c r="CE135" s="454"/>
      <c r="CF135" s="455"/>
      <c r="CG135" s="455"/>
      <c r="CH135" s="456"/>
      <c r="CI135" s="457"/>
      <c r="CK135" s="442">
        <f>(CE135*AL135)</f>
        <v>0</v>
      </c>
      <c r="CL135" s="443"/>
      <c r="CM135" s="443"/>
      <c r="CN135" s="443"/>
      <c r="CO135" s="443"/>
      <c r="CP135" s="443"/>
      <c r="CQ135" s="444"/>
      <c r="CR135" s="250"/>
      <c r="CS135" s="250"/>
      <c r="CT135" s="250"/>
      <c r="CU135" s="253"/>
      <c r="CV135" s="253"/>
      <c r="CW135" s="253"/>
      <c r="CX135" s="253"/>
      <c r="CY135" s="253"/>
      <c r="CZ135" s="253"/>
      <c r="DA135" s="253"/>
      <c r="DB135" s="253"/>
      <c r="DC135" s="253"/>
      <c r="DD135" s="253"/>
      <c r="DE135" s="253"/>
      <c r="DF135" s="253"/>
      <c r="DG135" s="253"/>
      <c r="DH135" s="253"/>
      <c r="DI135" s="253"/>
      <c r="DJ135" s="253"/>
      <c r="DK135" s="253"/>
      <c r="DL135" s="253"/>
      <c r="DM135" s="253"/>
      <c r="DN135" s="253"/>
      <c r="DO135" s="253"/>
      <c r="DP135" s="142">
        <v>42522</v>
      </c>
      <c r="DQ135" s="253"/>
      <c r="DR135" s="253"/>
      <c r="DS135" s="253"/>
      <c r="DT135" s="253"/>
      <c r="DU135" s="253"/>
      <c r="DV135" s="253"/>
      <c r="DW135" s="253"/>
      <c r="DX135" s="253"/>
      <c r="DY135" s="253"/>
      <c r="DZ135" s="253"/>
      <c r="EA135" s="253"/>
      <c r="EB135" s="253"/>
      <c r="EC135" s="253"/>
      <c r="ED135" s="253"/>
      <c r="EE135" s="253"/>
      <c r="EF135" s="253"/>
      <c r="EG135" s="253"/>
      <c r="EH135" s="253"/>
      <c r="EI135" s="253"/>
      <c r="EJ135" s="253"/>
      <c r="EK135" s="253"/>
      <c r="EL135" s="253"/>
      <c r="EM135" s="253"/>
      <c r="EN135" s="253"/>
      <c r="EO135" s="253"/>
      <c r="EP135" s="253"/>
      <c r="EQ135" s="253"/>
      <c r="ER135" s="253"/>
      <c r="ES135" s="253"/>
      <c r="ET135" s="253"/>
      <c r="EU135" s="253"/>
      <c r="EV135" s="253"/>
      <c r="EW135" s="253"/>
      <c r="EX135" s="253"/>
      <c r="EY135" s="253"/>
      <c r="EZ135" s="253"/>
      <c r="FA135" s="253"/>
      <c r="FB135" s="253"/>
      <c r="FC135" s="253"/>
      <c r="FD135" s="253"/>
      <c r="FE135" s="253"/>
      <c r="FF135" s="253"/>
      <c r="FG135" s="253"/>
      <c r="FH135" s="253"/>
      <c r="FI135" s="253"/>
      <c r="FJ135" s="253"/>
      <c r="FK135" s="253"/>
      <c r="FL135" s="253"/>
      <c r="FM135" s="253"/>
      <c r="FN135" s="253"/>
      <c r="FO135" s="253"/>
      <c r="FP135" s="253"/>
      <c r="FQ135" s="253"/>
      <c r="FR135" s="253"/>
      <c r="FS135" s="253"/>
      <c r="FT135" s="253"/>
      <c r="FU135" s="253"/>
      <c r="FV135" s="253"/>
      <c r="FW135" s="253"/>
      <c r="FX135" s="253"/>
      <c r="FY135" s="253"/>
      <c r="FZ135" s="253"/>
      <c r="GA135" s="253"/>
      <c r="GB135" s="253"/>
      <c r="GC135" s="253"/>
      <c r="GD135" s="253"/>
      <c r="GE135" s="258"/>
      <c r="GF135" s="258"/>
      <c r="GG135" s="258"/>
      <c r="GH135" s="258"/>
      <c r="GI135" s="258"/>
      <c r="GJ135" s="258"/>
      <c r="GK135" s="258"/>
      <c r="GL135" s="258"/>
      <c r="GM135" s="258"/>
      <c r="GN135" s="258"/>
      <c r="GO135" s="258"/>
      <c r="GP135" s="258"/>
      <c r="GQ135" s="258"/>
      <c r="GR135" s="258"/>
      <c r="GS135" s="258"/>
      <c r="GT135" s="258"/>
      <c r="GU135" s="258"/>
      <c r="GV135" s="258"/>
      <c r="GW135" s="258"/>
      <c r="GX135" s="258"/>
      <c r="GY135" s="258"/>
      <c r="GZ135" s="258"/>
      <c r="HA135" s="258"/>
      <c r="HB135" s="258"/>
      <c r="HC135" s="258"/>
      <c r="HD135" s="258"/>
      <c r="HE135" s="258"/>
      <c r="HF135" s="258"/>
      <c r="HG135" s="258"/>
      <c r="HH135" s="258"/>
      <c r="HI135" s="258"/>
      <c r="HJ135" s="258"/>
      <c r="HK135" s="258"/>
      <c r="HL135" s="258"/>
      <c r="HM135" s="258"/>
      <c r="HN135" s="258"/>
      <c r="HO135" s="258"/>
      <c r="HP135" s="258"/>
      <c r="HQ135" s="258"/>
      <c r="HR135" s="258"/>
      <c r="HS135" s="258"/>
      <c r="HT135" s="258"/>
      <c r="HU135" s="258"/>
      <c r="HV135" s="258"/>
      <c r="HW135" s="258"/>
      <c r="HX135" s="258"/>
      <c r="HY135" s="258"/>
      <c r="HZ135" s="258"/>
      <c r="IA135" s="258"/>
      <c r="IB135" s="258"/>
      <c r="IC135" s="258"/>
      <c r="ID135" s="258"/>
      <c r="IE135" s="258"/>
      <c r="IF135" s="258"/>
      <c r="IG135" s="258"/>
      <c r="IH135" s="258"/>
      <c r="II135" s="258"/>
      <c r="IJ135" s="258"/>
      <c r="IK135" s="258"/>
      <c r="IL135" s="258"/>
      <c r="IM135" s="258"/>
      <c r="IN135" s="258"/>
      <c r="IO135" s="258"/>
      <c r="IP135" s="258"/>
      <c r="IQ135" s="258"/>
      <c r="IR135" s="258"/>
    </row>
    <row r="136" spans="2:252" s="242" customFormat="1" ht="7.5" customHeight="1">
      <c r="B136" s="287"/>
      <c r="C136" s="287"/>
      <c r="D136" s="448"/>
      <c r="E136" s="448"/>
      <c r="F136" s="448"/>
      <c r="G136" s="448"/>
      <c r="H136" s="448"/>
      <c r="I136" s="448"/>
      <c r="J136" s="448"/>
      <c r="K136" s="448"/>
      <c r="L136" s="448"/>
      <c r="M136" s="448"/>
      <c r="N136" s="448"/>
      <c r="O136" s="448"/>
      <c r="P136" s="448"/>
      <c r="Q136" s="448"/>
      <c r="R136" s="448"/>
      <c r="S136" s="448"/>
      <c r="T136" s="448"/>
      <c r="U136" s="448"/>
      <c r="V136" s="448"/>
      <c r="W136" s="448"/>
      <c r="X136" s="448"/>
      <c r="Y136" s="448"/>
      <c r="Z136" s="448"/>
      <c r="AA136" s="448"/>
      <c r="AB136" s="297"/>
      <c r="AC136" s="450"/>
      <c r="AD136" s="450"/>
      <c r="AE136" s="450"/>
      <c r="AF136" s="450"/>
      <c r="AG136" s="450"/>
      <c r="AH136" s="450"/>
      <c r="AI136" s="450"/>
      <c r="AJ136" s="263"/>
      <c r="AK136" s="263"/>
      <c r="AL136" s="451"/>
      <c r="AM136" s="451"/>
      <c r="AN136" s="451"/>
      <c r="AO136" s="451"/>
      <c r="AP136" s="451"/>
      <c r="AQ136" s="451"/>
      <c r="AR136" s="281">
        <f>'Fill-In'!AH134</f>
        <v>0</v>
      </c>
      <c r="AT136" s="451"/>
      <c r="AU136" s="451"/>
      <c r="AV136" s="451"/>
      <c r="AW136" s="451"/>
      <c r="AX136" s="451"/>
      <c r="AY136" s="451"/>
      <c r="AZ136" s="451"/>
      <c r="BU136" s="453"/>
      <c r="BV136" s="453"/>
      <c r="BW136" s="453"/>
      <c r="BX136" s="453"/>
      <c r="BY136" s="453"/>
      <c r="BZ136" s="453"/>
      <c r="CA136" s="453"/>
      <c r="CB136" s="453"/>
      <c r="CC136" s="453"/>
      <c r="CD136" s="250"/>
      <c r="CE136" s="458"/>
      <c r="CF136" s="459"/>
      <c r="CG136" s="459"/>
      <c r="CH136" s="460"/>
      <c r="CI136" s="461"/>
      <c r="CK136" s="445"/>
      <c r="CL136" s="446"/>
      <c r="CM136" s="446"/>
      <c r="CN136" s="446"/>
      <c r="CO136" s="446"/>
      <c r="CP136" s="446"/>
      <c r="CQ136" s="447"/>
      <c r="CR136" s="250"/>
      <c r="CS136" s="250"/>
      <c r="CT136" s="250"/>
      <c r="CU136" s="253"/>
      <c r="CV136" s="253"/>
      <c r="CW136" s="253"/>
      <c r="CX136" s="253"/>
      <c r="CY136" s="253"/>
      <c r="CZ136" s="253"/>
      <c r="DA136" s="253"/>
      <c r="DB136" s="253"/>
      <c r="DC136" s="253"/>
      <c r="DD136" s="253"/>
      <c r="DE136" s="253"/>
      <c r="DF136" s="253"/>
      <c r="DG136" s="253"/>
      <c r="DH136" s="253"/>
      <c r="DI136" s="253"/>
      <c r="DJ136" s="253"/>
      <c r="DK136" s="253"/>
      <c r="DL136" s="253"/>
      <c r="DM136" s="253"/>
      <c r="DN136" s="253"/>
      <c r="DO136" s="253"/>
      <c r="DP136" s="142">
        <v>42523</v>
      </c>
      <c r="DQ136" s="253"/>
      <c r="DR136" s="253"/>
      <c r="DS136" s="253"/>
      <c r="DT136" s="253"/>
      <c r="DU136" s="253"/>
      <c r="DV136" s="253"/>
      <c r="DW136" s="253"/>
      <c r="DX136" s="253"/>
      <c r="DY136" s="253"/>
      <c r="DZ136" s="253"/>
      <c r="EA136" s="253"/>
      <c r="EB136" s="253"/>
      <c r="EC136" s="253"/>
      <c r="ED136" s="253"/>
      <c r="EE136" s="253"/>
      <c r="EF136" s="253"/>
      <c r="EG136" s="253"/>
      <c r="EH136" s="253"/>
      <c r="EI136" s="253"/>
      <c r="EJ136" s="253"/>
      <c r="EK136" s="253"/>
      <c r="EL136" s="253"/>
      <c r="EM136" s="253"/>
      <c r="EN136" s="253"/>
      <c r="EO136" s="253"/>
      <c r="EP136" s="253"/>
      <c r="EQ136" s="253"/>
      <c r="ER136" s="253"/>
      <c r="ES136" s="253"/>
      <c r="ET136" s="253"/>
      <c r="EU136" s="253"/>
      <c r="EV136" s="253"/>
      <c r="EW136" s="253"/>
      <c r="EX136" s="253"/>
      <c r="EY136" s="253"/>
      <c r="EZ136" s="253"/>
      <c r="FA136" s="253"/>
      <c r="FB136" s="253"/>
      <c r="FC136" s="253"/>
      <c r="FD136" s="253"/>
      <c r="FE136" s="253"/>
      <c r="FF136" s="253"/>
      <c r="FG136" s="253"/>
      <c r="FH136" s="253"/>
      <c r="FI136" s="253"/>
      <c r="FJ136" s="253"/>
      <c r="FK136" s="253"/>
      <c r="FL136" s="253"/>
      <c r="FM136" s="253"/>
      <c r="FN136" s="253"/>
      <c r="FO136" s="253"/>
      <c r="FP136" s="253"/>
      <c r="FQ136" s="253"/>
      <c r="FR136" s="253"/>
      <c r="FS136" s="253"/>
      <c r="FT136" s="253"/>
      <c r="FU136" s="253"/>
      <c r="FV136" s="253"/>
      <c r="FW136" s="253"/>
      <c r="FX136" s="253"/>
      <c r="FY136" s="253"/>
      <c r="FZ136" s="253"/>
      <c r="GA136" s="253"/>
      <c r="GB136" s="253"/>
      <c r="GC136" s="253"/>
      <c r="GD136" s="253"/>
      <c r="GE136" s="258"/>
      <c r="GF136" s="258"/>
      <c r="GG136" s="258"/>
      <c r="GH136" s="258"/>
      <c r="GI136" s="258"/>
      <c r="GJ136" s="258"/>
      <c r="GK136" s="258"/>
      <c r="GL136" s="258"/>
      <c r="GM136" s="258"/>
      <c r="GN136" s="258"/>
      <c r="GO136" s="258"/>
      <c r="GP136" s="258"/>
      <c r="GQ136" s="258"/>
      <c r="GR136" s="258"/>
      <c r="GS136" s="258"/>
      <c r="GT136" s="258"/>
      <c r="GU136" s="258"/>
      <c r="GV136" s="258"/>
      <c r="GW136" s="258"/>
      <c r="GX136" s="258"/>
      <c r="GY136" s="258"/>
      <c r="GZ136" s="258"/>
      <c r="HA136" s="258"/>
      <c r="HB136" s="258"/>
      <c r="HC136" s="258"/>
      <c r="HD136" s="258"/>
      <c r="HE136" s="258"/>
      <c r="HF136" s="258"/>
      <c r="HG136" s="258"/>
      <c r="HH136" s="258"/>
      <c r="HI136" s="258"/>
      <c r="HJ136" s="258"/>
      <c r="HK136" s="258"/>
      <c r="HL136" s="258"/>
      <c r="HM136" s="258"/>
      <c r="HN136" s="258"/>
      <c r="HO136" s="258"/>
      <c r="HP136" s="258"/>
      <c r="HQ136" s="258"/>
      <c r="HR136" s="258"/>
      <c r="HS136" s="258"/>
      <c r="HT136" s="258"/>
      <c r="HU136" s="258"/>
      <c r="HV136" s="258"/>
      <c r="HW136" s="258"/>
      <c r="HX136" s="258"/>
      <c r="HY136" s="258"/>
      <c r="HZ136" s="258"/>
      <c r="IA136" s="258"/>
      <c r="IB136" s="258"/>
      <c r="IC136" s="258"/>
      <c r="ID136" s="258"/>
      <c r="IE136" s="258"/>
      <c r="IF136" s="258"/>
      <c r="IG136" s="258"/>
      <c r="IH136" s="258"/>
      <c r="II136" s="258"/>
      <c r="IJ136" s="258"/>
      <c r="IK136" s="258"/>
      <c r="IL136" s="258"/>
      <c r="IM136" s="258"/>
      <c r="IN136" s="258"/>
      <c r="IO136" s="258"/>
      <c r="IP136" s="258"/>
      <c r="IQ136" s="258"/>
      <c r="IR136" s="258"/>
    </row>
    <row r="137" spans="2:252" s="242" customFormat="1" ht="4.5" customHeight="1">
      <c r="B137" s="244"/>
      <c r="C137" s="244"/>
      <c r="D137" s="244"/>
      <c r="E137" s="282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6"/>
      <c r="T137" s="243"/>
      <c r="U137" s="243"/>
      <c r="V137" s="243"/>
      <c r="AA137" s="297"/>
      <c r="AB137" s="297"/>
      <c r="AC137" s="297"/>
      <c r="AD137" s="297"/>
      <c r="AE137" s="297"/>
      <c r="AF137" s="297"/>
      <c r="AG137" s="297"/>
      <c r="AH137" s="297"/>
      <c r="AI137" s="297"/>
      <c r="AJ137" s="263"/>
      <c r="AK137" s="263"/>
      <c r="AL137" s="263"/>
      <c r="AM137" s="263"/>
      <c r="AN137" s="263"/>
      <c r="BY137" s="243"/>
      <c r="BZ137" s="305"/>
      <c r="CA137" s="305"/>
      <c r="CB137" s="250"/>
      <c r="CC137" s="250"/>
      <c r="CD137" s="250"/>
      <c r="CE137" s="250"/>
      <c r="CF137" s="250"/>
      <c r="CG137" s="250"/>
      <c r="CH137" s="250"/>
      <c r="CI137" s="250"/>
      <c r="CJ137" s="250"/>
      <c r="CK137" s="302"/>
      <c r="CL137" s="302"/>
      <c r="CM137" s="302"/>
      <c r="CN137" s="302"/>
      <c r="CO137" s="302"/>
      <c r="CP137" s="302"/>
      <c r="CQ137" s="302"/>
      <c r="CR137" s="250"/>
      <c r="CS137" s="250"/>
      <c r="CT137" s="250"/>
      <c r="CU137" s="253"/>
      <c r="CV137" s="253"/>
      <c r="CW137" s="253"/>
      <c r="CX137" s="253"/>
      <c r="CY137" s="253"/>
      <c r="CZ137" s="253"/>
      <c r="DA137" s="253"/>
      <c r="DB137" s="253"/>
      <c r="DC137" s="253"/>
      <c r="DD137" s="253"/>
      <c r="DE137" s="253"/>
      <c r="DF137" s="253"/>
      <c r="DG137" s="253"/>
      <c r="DH137" s="253"/>
      <c r="DI137" s="253"/>
      <c r="DJ137" s="253"/>
      <c r="DK137" s="253"/>
      <c r="DL137" s="253"/>
      <c r="DM137" s="253"/>
      <c r="DN137" s="253"/>
      <c r="DO137" s="253"/>
      <c r="DP137" s="142">
        <v>42524</v>
      </c>
      <c r="DQ137" s="253"/>
      <c r="DR137" s="253"/>
      <c r="DS137" s="253"/>
      <c r="DT137" s="253"/>
      <c r="DU137" s="253"/>
      <c r="DV137" s="253"/>
      <c r="DW137" s="253"/>
      <c r="DX137" s="253"/>
      <c r="DY137" s="253"/>
      <c r="DZ137" s="253"/>
      <c r="EA137" s="253"/>
      <c r="EB137" s="253"/>
      <c r="EC137" s="253"/>
      <c r="ED137" s="253"/>
      <c r="EE137" s="253"/>
      <c r="EF137" s="253"/>
      <c r="EG137" s="253"/>
      <c r="EH137" s="253"/>
      <c r="EI137" s="253"/>
      <c r="EJ137" s="253"/>
      <c r="EK137" s="253"/>
      <c r="EL137" s="253"/>
      <c r="EM137" s="253"/>
      <c r="EN137" s="253"/>
      <c r="EO137" s="253"/>
      <c r="EP137" s="253"/>
      <c r="EQ137" s="253"/>
      <c r="ER137" s="253"/>
      <c r="ES137" s="253"/>
      <c r="ET137" s="253"/>
      <c r="EU137" s="253"/>
      <c r="EV137" s="253"/>
      <c r="EW137" s="253"/>
      <c r="EX137" s="253"/>
      <c r="EY137" s="253"/>
      <c r="EZ137" s="253"/>
      <c r="FA137" s="253"/>
      <c r="FB137" s="253"/>
      <c r="FC137" s="253"/>
      <c r="FD137" s="253"/>
      <c r="FE137" s="253"/>
      <c r="FF137" s="253"/>
      <c r="FG137" s="253"/>
      <c r="FH137" s="253"/>
      <c r="FI137" s="253"/>
      <c r="FJ137" s="253"/>
      <c r="FK137" s="253"/>
      <c r="FL137" s="253"/>
      <c r="FM137" s="253"/>
      <c r="FN137" s="253"/>
      <c r="FO137" s="253"/>
      <c r="FP137" s="253"/>
      <c r="FQ137" s="253"/>
      <c r="FR137" s="253"/>
      <c r="FS137" s="253"/>
      <c r="FT137" s="253"/>
      <c r="FU137" s="253"/>
      <c r="FV137" s="253"/>
      <c r="FW137" s="253"/>
      <c r="FX137" s="253"/>
      <c r="FY137" s="253"/>
      <c r="FZ137" s="253"/>
      <c r="GA137" s="253"/>
      <c r="GB137" s="253"/>
      <c r="GC137" s="253"/>
      <c r="GD137" s="253"/>
      <c r="GE137" s="258"/>
      <c r="GF137" s="258"/>
      <c r="GG137" s="258"/>
      <c r="GH137" s="258"/>
      <c r="GI137" s="258"/>
      <c r="GJ137" s="258"/>
      <c r="GK137" s="258"/>
      <c r="GL137" s="258"/>
      <c r="GM137" s="258"/>
      <c r="GN137" s="258"/>
      <c r="GO137" s="258"/>
      <c r="GP137" s="258"/>
      <c r="GQ137" s="258"/>
      <c r="GR137" s="258"/>
      <c r="GS137" s="258"/>
      <c r="GT137" s="258"/>
      <c r="GU137" s="258"/>
      <c r="GV137" s="258"/>
      <c r="GW137" s="258"/>
      <c r="GX137" s="258"/>
      <c r="GY137" s="258"/>
      <c r="GZ137" s="258"/>
      <c r="HA137" s="258"/>
      <c r="HB137" s="258"/>
      <c r="HC137" s="258"/>
      <c r="HD137" s="258"/>
      <c r="HE137" s="258"/>
      <c r="HF137" s="258"/>
      <c r="HG137" s="258"/>
      <c r="HH137" s="258"/>
      <c r="HI137" s="258"/>
      <c r="HJ137" s="258"/>
      <c r="HK137" s="258"/>
      <c r="HL137" s="258"/>
      <c r="HM137" s="258"/>
      <c r="HN137" s="258"/>
      <c r="HO137" s="258"/>
      <c r="HP137" s="258"/>
      <c r="HQ137" s="258"/>
      <c r="HR137" s="258"/>
      <c r="HS137" s="258"/>
      <c r="HT137" s="258"/>
      <c r="HU137" s="258"/>
      <c r="HV137" s="258"/>
      <c r="HW137" s="258"/>
      <c r="HX137" s="258"/>
      <c r="HY137" s="258"/>
      <c r="HZ137" s="258"/>
      <c r="IA137" s="258"/>
      <c r="IB137" s="258"/>
      <c r="IC137" s="258"/>
      <c r="ID137" s="258"/>
      <c r="IE137" s="258"/>
      <c r="IF137" s="258"/>
      <c r="IG137" s="258"/>
      <c r="IH137" s="258"/>
      <c r="II137" s="258"/>
      <c r="IJ137" s="258"/>
      <c r="IK137" s="258"/>
      <c r="IL137" s="258"/>
      <c r="IM137" s="258"/>
      <c r="IN137" s="258"/>
      <c r="IO137" s="258"/>
      <c r="IP137" s="258"/>
      <c r="IQ137" s="258"/>
      <c r="IR137" s="258"/>
    </row>
    <row r="138" spans="2:252" s="242" customFormat="1" ht="7.5" customHeight="1">
      <c r="B138" s="286"/>
      <c r="C138" s="287"/>
      <c r="D138" s="448" t="s">
        <v>114</v>
      </c>
      <c r="E138" s="448"/>
      <c r="F138" s="448"/>
      <c r="G138" s="448"/>
      <c r="H138" s="448"/>
      <c r="I138" s="448"/>
      <c r="J138" s="448"/>
      <c r="K138" s="448"/>
      <c r="L138" s="448"/>
      <c r="M138" s="448"/>
      <c r="N138" s="448"/>
      <c r="O138" s="448"/>
      <c r="P138" s="448"/>
      <c r="Q138" s="448"/>
      <c r="R138" s="448"/>
      <c r="S138" s="448"/>
      <c r="T138" s="448"/>
      <c r="U138" s="448"/>
      <c r="V138" s="448"/>
      <c r="W138" s="448"/>
      <c r="X138" s="448"/>
      <c r="Y138" s="448"/>
      <c r="Z138" s="448"/>
      <c r="AA138" s="448"/>
      <c r="AB138" s="297"/>
      <c r="AC138" s="449" t="s">
        <v>115</v>
      </c>
      <c r="AD138" s="450"/>
      <c r="AE138" s="450"/>
      <c r="AF138" s="450"/>
      <c r="AG138" s="450"/>
      <c r="AH138" s="450"/>
      <c r="AI138" s="450"/>
      <c r="AJ138" s="263"/>
      <c r="AK138" s="263"/>
      <c r="AL138" s="451">
        <v>17.989999999999998</v>
      </c>
      <c r="AM138" s="451"/>
      <c r="AN138" s="451"/>
      <c r="AO138" s="451"/>
      <c r="AP138" s="451"/>
      <c r="AQ138" s="451"/>
      <c r="AR138" s="281">
        <f>'Fill-In'!AH136</f>
        <v>0</v>
      </c>
      <c r="AT138" s="451">
        <v>29.99</v>
      </c>
      <c r="AU138" s="451"/>
      <c r="AV138" s="451"/>
      <c r="AW138" s="451"/>
      <c r="AX138" s="451"/>
      <c r="AY138" s="451"/>
      <c r="AZ138" s="451"/>
      <c r="BU138" s="452" t="s">
        <v>111</v>
      </c>
      <c r="BV138" s="453"/>
      <c r="BW138" s="453"/>
      <c r="BX138" s="453"/>
      <c r="BY138" s="453"/>
      <c r="BZ138" s="453"/>
      <c r="CA138" s="453"/>
      <c r="CB138" s="453"/>
      <c r="CC138" s="453"/>
      <c r="CD138" s="250"/>
      <c r="CE138" s="454"/>
      <c r="CF138" s="455"/>
      <c r="CG138" s="455"/>
      <c r="CH138" s="456"/>
      <c r="CI138" s="457"/>
      <c r="CK138" s="442">
        <f>(CE138*AL138)</f>
        <v>0</v>
      </c>
      <c r="CL138" s="443"/>
      <c r="CM138" s="443"/>
      <c r="CN138" s="443"/>
      <c r="CO138" s="443"/>
      <c r="CP138" s="443"/>
      <c r="CQ138" s="444"/>
      <c r="CR138" s="250"/>
      <c r="CS138" s="250"/>
      <c r="CT138" s="250"/>
      <c r="CU138" s="253"/>
      <c r="CV138" s="253"/>
      <c r="CW138" s="253"/>
      <c r="CX138" s="253"/>
      <c r="CY138" s="253"/>
      <c r="CZ138" s="253"/>
      <c r="DA138" s="253"/>
      <c r="DB138" s="253"/>
      <c r="DC138" s="253"/>
      <c r="DD138" s="253"/>
      <c r="DE138" s="253"/>
      <c r="DF138" s="253"/>
      <c r="DG138" s="253"/>
      <c r="DH138" s="253"/>
      <c r="DI138" s="253"/>
      <c r="DJ138" s="253"/>
      <c r="DK138" s="253"/>
      <c r="DL138" s="253"/>
      <c r="DM138" s="253"/>
      <c r="DN138" s="253"/>
      <c r="DO138" s="253"/>
      <c r="DP138" s="142">
        <v>42527</v>
      </c>
      <c r="DQ138" s="253"/>
      <c r="DR138" s="253"/>
      <c r="DS138" s="253"/>
      <c r="DT138" s="253"/>
      <c r="DU138" s="253"/>
      <c r="DV138" s="253"/>
      <c r="DW138" s="253"/>
      <c r="DX138" s="253"/>
      <c r="DY138" s="253"/>
      <c r="DZ138" s="253"/>
      <c r="EA138" s="253"/>
      <c r="EB138" s="253"/>
      <c r="EC138" s="253"/>
      <c r="ED138" s="253"/>
      <c r="EE138" s="253"/>
      <c r="EF138" s="253"/>
      <c r="EG138" s="253"/>
      <c r="EH138" s="253"/>
      <c r="EI138" s="253"/>
      <c r="EJ138" s="253"/>
      <c r="EK138" s="253"/>
      <c r="EL138" s="253"/>
      <c r="EM138" s="253"/>
      <c r="EN138" s="253"/>
      <c r="EO138" s="253"/>
      <c r="EP138" s="253"/>
      <c r="EQ138" s="253"/>
      <c r="ER138" s="253"/>
      <c r="ES138" s="253"/>
      <c r="ET138" s="253"/>
      <c r="EU138" s="253"/>
      <c r="EV138" s="253"/>
      <c r="EW138" s="253"/>
      <c r="EX138" s="253"/>
      <c r="EY138" s="253"/>
      <c r="EZ138" s="253"/>
      <c r="FA138" s="253"/>
      <c r="FB138" s="253"/>
      <c r="FC138" s="253"/>
      <c r="FD138" s="253"/>
      <c r="FE138" s="253"/>
      <c r="FF138" s="253"/>
      <c r="FG138" s="253"/>
      <c r="FH138" s="253"/>
      <c r="FI138" s="253"/>
      <c r="FJ138" s="253"/>
      <c r="FK138" s="253"/>
      <c r="FL138" s="253"/>
      <c r="FM138" s="253"/>
      <c r="FN138" s="253"/>
      <c r="FO138" s="253"/>
      <c r="FP138" s="253"/>
      <c r="FQ138" s="253"/>
      <c r="FR138" s="253"/>
      <c r="FS138" s="253"/>
      <c r="FT138" s="253"/>
      <c r="FU138" s="253"/>
      <c r="FV138" s="253"/>
      <c r="FW138" s="253"/>
      <c r="FX138" s="253"/>
      <c r="FY138" s="253"/>
      <c r="FZ138" s="253"/>
      <c r="GA138" s="253"/>
      <c r="GB138" s="253"/>
      <c r="GC138" s="253"/>
      <c r="GD138" s="253"/>
      <c r="GE138" s="258"/>
      <c r="GF138" s="258"/>
      <c r="GG138" s="258"/>
      <c r="GH138" s="258"/>
      <c r="GI138" s="258"/>
      <c r="GJ138" s="258"/>
      <c r="GK138" s="258"/>
      <c r="GL138" s="258"/>
      <c r="GM138" s="258"/>
      <c r="GN138" s="258"/>
      <c r="GO138" s="258"/>
      <c r="GP138" s="258"/>
      <c r="GQ138" s="258"/>
      <c r="GR138" s="258"/>
      <c r="GS138" s="258"/>
      <c r="GT138" s="258"/>
      <c r="GU138" s="258"/>
      <c r="GV138" s="258"/>
      <c r="GW138" s="258"/>
      <c r="GX138" s="258"/>
      <c r="GY138" s="258"/>
      <c r="GZ138" s="258"/>
      <c r="HA138" s="258"/>
      <c r="HB138" s="258"/>
      <c r="HC138" s="258"/>
      <c r="HD138" s="258"/>
      <c r="HE138" s="258"/>
      <c r="HF138" s="258"/>
      <c r="HG138" s="258"/>
      <c r="HH138" s="258"/>
      <c r="HI138" s="258"/>
      <c r="HJ138" s="258"/>
      <c r="HK138" s="258"/>
      <c r="HL138" s="258"/>
      <c r="HM138" s="258"/>
      <c r="HN138" s="258"/>
      <c r="HO138" s="258"/>
      <c r="HP138" s="258"/>
      <c r="HQ138" s="258"/>
      <c r="HR138" s="258"/>
      <c r="HS138" s="258"/>
      <c r="HT138" s="258"/>
      <c r="HU138" s="258"/>
      <c r="HV138" s="258"/>
      <c r="HW138" s="258"/>
      <c r="HX138" s="258"/>
      <c r="HY138" s="258"/>
      <c r="HZ138" s="258"/>
      <c r="IA138" s="258"/>
      <c r="IB138" s="258"/>
      <c r="IC138" s="258"/>
      <c r="ID138" s="258"/>
      <c r="IE138" s="258"/>
      <c r="IF138" s="258"/>
      <c r="IG138" s="258"/>
      <c r="IH138" s="258"/>
      <c r="II138" s="258"/>
      <c r="IJ138" s="258"/>
      <c r="IK138" s="258"/>
      <c r="IL138" s="258"/>
      <c r="IM138" s="258"/>
      <c r="IN138" s="258"/>
      <c r="IO138" s="258"/>
      <c r="IP138" s="258"/>
      <c r="IQ138" s="258"/>
      <c r="IR138" s="258"/>
    </row>
    <row r="139" spans="2:252" s="242" customFormat="1" ht="7.5" customHeight="1">
      <c r="B139" s="287"/>
      <c r="C139" s="287"/>
      <c r="D139" s="448"/>
      <c r="E139" s="448"/>
      <c r="F139" s="448"/>
      <c r="G139" s="448"/>
      <c r="H139" s="448"/>
      <c r="I139" s="448"/>
      <c r="J139" s="448"/>
      <c r="K139" s="448"/>
      <c r="L139" s="448"/>
      <c r="M139" s="448"/>
      <c r="N139" s="448"/>
      <c r="O139" s="448"/>
      <c r="P139" s="448"/>
      <c r="Q139" s="448"/>
      <c r="R139" s="448"/>
      <c r="S139" s="448"/>
      <c r="T139" s="448"/>
      <c r="U139" s="448"/>
      <c r="V139" s="448"/>
      <c r="W139" s="448"/>
      <c r="X139" s="448"/>
      <c r="Y139" s="448"/>
      <c r="Z139" s="448"/>
      <c r="AA139" s="448"/>
      <c r="AB139" s="297"/>
      <c r="AC139" s="450"/>
      <c r="AD139" s="450"/>
      <c r="AE139" s="450"/>
      <c r="AF139" s="450"/>
      <c r="AG139" s="450"/>
      <c r="AH139" s="450"/>
      <c r="AI139" s="450"/>
      <c r="AJ139" s="263"/>
      <c r="AK139" s="263"/>
      <c r="AL139" s="451"/>
      <c r="AM139" s="451"/>
      <c r="AN139" s="451"/>
      <c r="AO139" s="451"/>
      <c r="AP139" s="451"/>
      <c r="AQ139" s="451"/>
      <c r="AR139" s="281">
        <f>'Fill-In'!AH137</f>
        <v>0</v>
      </c>
      <c r="AT139" s="451"/>
      <c r="AU139" s="451"/>
      <c r="AV139" s="451"/>
      <c r="AW139" s="451"/>
      <c r="AX139" s="451"/>
      <c r="AY139" s="451"/>
      <c r="AZ139" s="451"/>
      <c r="BU139" s="453"/>
      <c r="BV139" s="453"/>
      <c r="BW139" s="453"/>
      <c r="BX139" s="453"/>
      <c r="BY139" s="453"/>
      <c r="BZ139" s="453"/>
      <c r="CA139" s="453"/>
      <c r="CB139" s="453"/>
      <c r="CC139" s="453"/>
      <c r="CD139" s="250"/>
      <c r="CE139" s="458"/>
      <c r="CF139" s="459"/>
      <c r="CG139" s="459"/>
      <c r="CH139" s="460"/>
      <c r="CI139" s="461"/>
      <c r="CK139" s="445"/>
      <c r="CL139" s="446"/>
      <c r="CM139" s="446"/>
      <c r="CN139" s="446"/>
      <c r="CO139" s="446"/>
      <c r="CP139" s="446"/>
      <c r="CQ139" s="447"/>
      <c r="CR139" s="250"/>
      <c r="CS139" s="250"/>
      <c r="CT139" s="250"/>
      <c r="CU139" s="253"/>
      <c r="CV139" s="253"/>
      <c r="CW139" s="253"/>
      <c r="CX139" s="253"/>
      <c r="CY139" s="253"/>
      <c r="CZ139" s="253"/>
      <c r="DA139" s="253"/>
      <c r="DB139" s="253"/>
      <c r="DC139" s="253"/>
      <c r="DD139" s="253"/>
      <c r="DE139" s="253"/>
      <c r="DF139" s="253"/>
      <c r="DG139" s="253"/>
      <c r="DH139" s="253"/>
      <c r="DI139" s="253"/>
      <c r="DJ139" s="253"/>
      <c r="DK139" s="253"/>
      <c r="DL139" s="253"/>
      <c r="DM139" s="253"/>
      <c r="DN139" s="253"/>
      <c r="DO139" s="253"/>
      <c r="DP139" s="142">
        <v>42528</v>
      </c>
      <c r="DQ139" s="253"/>
      <c r="DR139" s="253"/>
      <c r="DS139" s="253"/>
      <c r="DT139" s="253"/>
      <c r="DU139" s="253"/>
      <c r="DV139" s="253"/>
      <c r="DW139" s="253"/>
      <c r="DX139" s="253"/>
      <c r="DY139" s="253"/>
      <c r="DZ139" s="253"/>
      <c r="EA139" s="253"/>
      <c r="EB139" s="253"/>
      <c r="EC139" s="253"/>
      <c r="ED139" s="253"/>
      <c r="EE139" s="253"/>
      <c r="EF139" s="253"/>
      <c r="EG139" s="253"/>
      <c r="EH139" s="253"/>
      <c r="EI139" s="253"/>
      <c r="EJ139" s="253"/>
      <c r="EK139" s="253"/>
      <c r="EL139" s="253"/>
      <c r="EM139" s="253"/>
      <c r="EN139" s="253"/>
      <c r="EO139" s="253"/>
      <c r="EP139" s="253"/>
      <c r="EQ139" s="253"/>
      <c r="ER139" s="253"/>
      <c r="ES139" s="253"/>
      <c r="ET139" s="253"/>
      <c r="EU139" s="253"/>
      <c r="EV139" s="253"/>
      <c r="EW139" s="253"/>
      <c r="EX139" s="253"/>
      <c r="EY139" s="253"/>
      <c r="EZ139" s="253"/>
      <c r="FA139" s="253"/>
      <c r="FB139" s="253"/>
      <c r="FC139" s="253"/>
      <c r="FD139" s="253"/>
      <c r="FE139" s="253"/>
      <c r="FF139" s="253"/>
      <c r="FG139" s="253"/>
      <c r="FH139" s="253"/>
      <c r="FI139" s="253"/>
      <c r="FJ139" s="253"/>
      <c r="FK139" s="253"/>
      <c r="FL139" s="253"/>
      <c r="FM139" s="253"/>
      <c r="FN139" s="253"/>
      <c r="FO139" s="253"/>
      <c r="FP139" s="253"/>
      <c r="FQ139" s="253"/>
      <c r="FR139" s="253"/>
      <c r="FS139" s="253"/>
      <c r="FT139" s="253"/>
      <c r="FU139" s="253"/>
      <c r="FV139" s="253"/>
      <c r="FW139" s="253"/>
      <c r="FX139" s="253"/>
      <c r="FY139" s="253"/>
      <c r="FZ139" s="253"/>
      <c r="GA139" s="253"/>
      <c r="GB139" s="253"/>
      <c r="GC139" s="253"/>
      <c r="GD139" s="253"/>
      <c r="GE139" s="258"/>
      <c r="GF139" s="258"/>
      <c r="GG139" s="258"/>
      <c r="GH139" s="258"/>
      <c r="GI139" s="258"/>
      <c r="GJ139" s="258"/>
      <c r="GK139" s="258"/>
      <c r="GL139" s="258"/>
      <c r="GM139" s="258"/>
      <c r="GN139" s="258"/>
      <c r="GO139" s="258"/>
      <c r="GP139" s="258"/>
      <c r="GQ139" s="258"/>
      <c r="GR139" s="258"/>
      <c r="GS139" s="258"/>
      <c r="GT139" s="258"/>
      <c r="GU139" s="258"/>
      <c r="GV139" s="258"/>
      <c r="GW139" s="258"/>
      <c r="GX139" s="258"/>
      <c r="GY139" s="258"/>
      <c r="GZ139" s="258"/>
      <c r="HA139" s="258"/>
      <c r="HB139" s="258"/>
      <c r="HC139" s="258"/>
      <c r="HD139" s="258"/>
      <c r="HE139" s="258"/>
      <c r="HF139" s="258"/>
      <c r="HG139" s="258"/>
      <c r="HH139" s="258"/>
      <c r="HI139" s="258"/>
      <c r="HJ139" s="258"/>
      <c r="HK139" s="258"/>
      <c r="HL139" s="258"/>
      <c r="HM139" s="258"/>
      <c r="HN139" s="258"/>
      <c r="HO139" s="258"/>
      <c r="HP139" s="258"/>
      <c r="HQ139" s="258"/>
      <c r="HR139" s="258"/>
      <c r="HS139" s="258"/>
      <c r="HT139" s="258"/>
      <c r="HU139" s="258"/>
      <c r="HV139" s="258"/>
      <c r="HW139" s="258"/>
      <c r="HX139" s="258"/>
      <c r="HY139" s="258"/>
      <c r="HZ139" s="258"/>
      <c r="IA139" s="258"/>
      <c r="IB139" s="258"/>
      <c r="IC139" s="258"/>
      <c r="ID139" s="258"/>
      <c r="IE139" s="258"/>
      <c r="IF139" s="258"/>
      <c r="IG139" s="258"/>
      <c r="IH139" s="258"/>
      <c r="II139" s="258"/>
      <c r="IJ139" s="258"/>
      <c r="IK139" s="258"/>
      <c r="IL139" s="258"/>
      <c r="IM139" s="258"/>
      <c r="IN139" s="258"/>
      <c r="IO139" s="258"/>
      <c r="IP139" s="258"/>
      <c r="IQ139" s="258"/>
      <c r="IR139" s="258"/>
    </row>
    <row r="140" spans="2:252" s="242" customFormat="1" ht="8.25" customHeight="1">
      <c r="B140" s="287"/>
      <c r="C140" s="462" t="s">
        <v>116</v>
      </c>
      <c r="D140" s="463"/>
      <c r="E140" s="463"/>
      <c r="F140" s="463"/>
      <c r="G140" s="463"/>
      <c r="H140" s="463"/>
      <c r="I140" s="463"/>
      <c r="J140" s="463"/>
      <c r="K140" s="463"/>
      <c r="L140" s="463"/>
      <c r="M140" s="287"/>
      <c r="N140" s="287"/>
      <c r="O140" s="287"/>
      <c r="P140" s="287"/>
      <c r="Q140" s="287"/>
      <c r="R140" s="246"/>
      <c r="S140" s="246"/>
      <c r="T140" s="246"/>
      <c r="U140" s="246"/>
      <c r="V140" s="246"/>
      <c r="AA140" s="297"/>
      <c r="AB140" s="297"/>
      <c r="AC140" s="303"/>
      <c r="AD140" s="303"/>
      <c r="AE140" s="303"/>
      <c r="AF140" s="303"/>
      <c r="AG140" s="303"/>
      <c r="AH140" s="303"/>
      <c r="AI140" s="303"/>
      <c r="AJ140" s="263"/>
      <c r="AK140" s="263"/>
      <c r="AL140" s="260"/>
      <c r="AM140" s="260"/>
      <c r="AN140" s="260"/>
      <c r="AO140" s="260"/>
      <c r="AP140" s="260"/>
      <c r="AQ140" s="260"/>
      <c r="AR140" s="281"/>
      <c r="AT140" s="260"/>
      <c r="AU140" s="260"/>
      <c r="AV140" s="260"/>
      <c r="AW140" s="260"/>
      <c r="AX140" s="260"/>
      <c r="AY140" s="260"/>
      <c r="AZ140" s="260"/>
      <c r="BB140" s="244"/>
      <c r="BC140" s="244"/>
      <c r="BD140" s="244"/>
      <c r="BE140" s="267"/>
      <c r="BF140" s="244"/>
      <c r="BG140" s="244"/>
      <c r="BH140" s="244"/>
      <c r="BI140" s="261"/>
      <c r="BJ140" s="244"/>
      <c r="BK140" s="244"/>
      <c r="BL140" s="244"/>
      <c r="BM140" s="261"/>
      <c r="BN140" s="244"/>
      <c r="BO140" s="244"/>
      <c r="BP140" s="244"/>
      <c r="BQ140" s="278"/>
      <c r="BR140" s="244"/>
      <c r="CC140" s="250"/>
      <c r="CD140" s="250"/>
      <c r="CE140" s="262"/>
      <c r="CF140" s="262"/>
      <c r="CG140" s="262"/>
      <c r="CH140" s="261"/>
      <c r="CI140" s="244"/>
      <c r="CK140" s="304"/>
      <c r="CL140" s="304"/>
      <c r="CM140" s="304"/>
      <c r="CN140" s="304"/>
      <c r="CO140" s="304"/>
      <c r="CP140" s="304"/>
      <c r="CQ140" s="304"/>
      <c r="CR140" s="250"/>
      <c r="CS140" s="250"/>
      <c r="CT140" s="250"/>
      <c r="CU140" s="253"/>
      <c r="CV140" s="253"/>
      <c r="CW140" s="253"/>
      <c r="CX140" s="253"/>
      <c r="CY140" s="253"/>
      <c r="CZ140" s="253"/>
      <c r="DA140" s="253"/>
      <c r="DB140" s="253"/>
      <c r="DC140" s="253"/>
      <c r="DD140" s="253"/>
      <c r="DE140" s="253"/>
      <c r="DF140" s="253"/>
      <c r="DG140" s="253"/>
      <c r="DH140" s="253"/>
      <c r="DI140" s="253"/>
      <c r="DJ140" s="253"/>
      <c r="DK140" s="253"/>
      <c r="DL140" s="253"/>
      <c r="DM140" s="253"/>
      <c r="DN140" s="253"/>
      <c r="DO140" s="253"/>
      <c r="DP140" s="142">
        <v>42529</v>
      </c>
      <c r="DQ140" s="253"/>
      <c r="DR140" s="253"/>
      <c r="DS140" s="253"/>
      <c r="DT140" s="253"/>
      <c r="DU140" s="253"/>
      <c r="DV140" s="253"/>
      <c r="DW140" s="253"/>
      <c r="DX140" s="253"/>
      <c r="DY140" s="253"/>
      <c r="DZ140" s="253"/>
      <c r="EA140" s="253"/>
      <c r="EB140" s="253"/>
      <c r="EC140" s="253"/>
      <c r="ED140" s="253"/>
      <c r="EE140" s="253"/>
      <c r="EF140" s="253"/>
      <c r="EG140" s="253"/>
      <c r="EH140" s="253"/>
      <c r="EI140" s="253"/>
      <c r="EJ140" s="253"/>
      <c r="EK140" s="253"/>
      <c r="EL140" s="253"/>
      <c r="EM140" s="253"/>
      <c r="EN140" s="253"/>
      <c r="EO140" s="253"/>
      <c r="EP140" s="253"/>
      <c r="EQ140" s="253"/>
      <c r="ER140" s="253"/>
      <c r="ES140" s="253"/>
      <c r="ET140" s="253"/>
      <c r="EU140" s="253"/>
      <c r="EV140" s="253"/>
      <c r="EW140" s="253"/>
      <c r="EX140" s="253"/>
      <c r="EY140" s="253"/>
      <c r="EZ140" s="253"/>
      <c r="FA140" s="253"/>
      <c r="FB140" s="253"/>
      <c r="FC140" s="253"/>
      <c r="FD140" s="253"/>
      <c r="FE140" s="253"/>
      <c r="FF140" s="253"/>
      <c r="FG140" s="253"/>
      <c r="FH140" s="253"/>
      <c r="FI140" s="253"/>
      <c r="FJ140" s="253"/>
      <c r="FK140" s="253"/>
      <c r="FL140" s="253"/>
      <c r="FM140" s="253"/>
      <c r="FN140" s="253"/>
      <c r="FO140" s="253"/>
      <c r="FP140" s="253"/>
      <c r="FQ140" s="253"/>
      <c r="FR140" s="253"/>
      <c r="FS140" s="253"/>
      <c r="FT140" s="253"/>
      <c r="FU140" s="253"/>
      <c r="FV140" s="253"/>
      <c r="FW140" s="253"/>
      <c r="FX140" s="253"/>
      <c r="FY140" s="253"/>
      <c r="FZ140" s="253"/>
      <c r="GA140" s="253"/>
      <c r="GB140" s="253"/>
      <c r="GC140" s="253"/>
      <c r="GD140" s="253"/>
      <c r="GE140" s="258"/>
      <c r="GF140" s="258"/>
      <c r="GG140" s="258"/>
      <c r="GH140" s="258"/>
      <c r="GI140" s="258"/>
      <c r="GJ140" s="258"/>
      <c r="GK140" s="258"/>
      <c r="GL140" s="258"/>
      <c r="GM140" s="258"/>
      <c r="GN140" s="258"/>
      <c r="GO140" s="258"/>
      <c r="GP140" s="258"/>
      <c r="GQ140" s="258"/>
      <c r="GR140" s="258"/>
      <c r="GS140" s="258"/>
      <c r="GT140" s="258"/>
      <c r="GU140" s="258"/>
      <c r="GV140" s="258"/>
      <c r="GW140" s="258"/>
      <c r="GX140" s="258"/>
      <c r="GY140" s="258"/>
      <c r="GZ140" s="258"/>
      <c r="HA140" s="258"/>
      <c r="HB140" s="258"/>
      <c r="HC140" s="258"/>
      <c r="HD140" s="258"/>
      <c r="HE140" s="258"/>
      <c r="HF140" s="258"/>
      <c r="HG140" s="258"/>
      <c r="HH140" s="258"/>
      <c r="HI140" s="258"/>
      <c r="HJ140" s="258"/>
      <c r="HK140" s="258"/>
      <c r="HL140" s="258"/>
      <c r="HM140" s="258"/>
      <c r="HN140" s="258"/>
      <c r="HO140" s="258"/>
      <c r="HP140" s="258"/>
      <c r="HQ140" s="258"/>
      <c r="HR140" s="258"/>
      <c r="HS140" s="258"/>
      <c r="HT140" s="258"/>
      <c r="HU140" s="258"/>
      <c r="HV140" s="258"/>
      <c r="HW140" s="258"/>
      <c r="HX140" s="258"/>
      <c r="HY140" s="258"/>
      <c r="HZ140" s="258"/>
      <c r="IA140" s="258"/>
      <c r="IB140" s="258"/>
      <c r="IC140" s="258"/>
      <c r="ID140" s="258"/>
      <c r="IE140" s="258"/>
      <c r="IF140" s="258"/>
      <c r="IG140" s="258"/>
      <c r="IH140" s="258"/>
      <c r="II140" s="258"/>
      <c r="IJ140" s="258"/>
      <c r="IK140" s="258"/>
      <c r="IL140" s="258"/>
      <c r="IM140" s="258"/>
      <c r="IN140" s="258"/>
      <c r="IO140" s="258"/>
      <c r="IP140" s="258"/>
      <c r="IQ140" s="258"/>
      <c r="IR140" s="258"/>
    </row>
    <row r="141" spans="2:252" s="242" customFormat="1" ht="8.25" customHeight="1">
      <c r="B141" s="244"/>
      <c r="C141" s="463"/>
      <c r="D141" s="463"/>
      <c r="E141" s="463"/>
      <c r="F141" s="463"/>
      <c r="G141" s="463"/>
      <c r="H141" s="463"/>
      <c r="I141" s="463"/>
      <c r="J141" s="463"/>
      <c r="K141" s="463"/>
      <c r="L141" s="463"/>
      <c r="M141" s="295"/>
      <c r="N141" s="295"/>
      <c r="O141" s="295"/>
      <c r="P141" s="295"/>
      <c r="Q141" s="295"/>
      <c r="R141" s="295"/>
      <c r="S141" s="296"/>
      <c r="T141" s="243"/>
      <c r="U141" s="243"/>
      <c r="V141" s="243"/>
      <c r="AA141" s="297"/>
      <c r="AB141" s="297"/>
      <c r="AC141" s="297"/>
      <c r="AD141" s="297"/>
      <c r="AE141" s="297"/>
      <c r="AF141" s="297"/>
      <c r="AG141" s="297"/>
      <c r="AH141" s="297"/>
      <c r="AI141" s="297"/>
      <c r="AJ141" s="263"/>
      <c r="AK141" s="263"/>
      <c r="AL141" s="263"/>
      <c r="AM141" s="263"/>
      <c r="AN141" s="263"/>
      <c r="BH141" s="264"/>
      <c r="BI141" s="264"/>
      <c r="BJ141" s="264"/>
      <c r="BL141" s="264"/>
      <c r="BM141" s="264"/>
      <c r="BN141" s="298"/>
      <c r="BO141" s="298"/>
      <c r="BP141" s="298"/>
      <c r="BQ141" s="298"/>
      <c r="BR141" s="298"/>
      <c r="CC141" s="250"/>
      <c r="CD141" s="250"/>
      <c r="CE141" s="250"/>
      <c r="CF141" s="250"/>
      <c r="CG141" s="250"/>
      <c r="CH141" s="250"/>
      <c r="CI141" s="250"/>
      <c r="CK141" s="301"/>
      <c r="CL141" s="301"/>
      <c r="CM141" s="301"/>
      <c r="CN141" s="301"/>
      <c r="CO141" s="301"/>
      <c r="CP141" s="301"/>
      <c r="CQ141" s="302"/>
      <c r="CR141" s="250"/>
      <c r="CS141" s="250"/>
      <c r="CT141" s="250"/>
      <c r="CU141" s="253"/>
      <c r="CV141" s="253"/>
      <c r="CW141" s="253"/>
      <c r="CX141" s="253"/>
      <c r="CY141" s="253"/>
      <c r="CZ141" s="253"/>
      <c r="DA141" s="253"/>
      <c r="DB141" s="253"/>
      <c r="DC141" s="253"/>
      <c r="DD141" s="253"/>
      <c r="DE141" s="253"/>
      <c r="DF141" s="253"/>
      <c r="DG141" s="253"/>
      <c r="DH141" s="253"/>
      <c r="DI141" s="253"/>
      <c r="DJ141" s="253"/>
      <c r="DK141" s="253"/>
      <c r="DL141" s="253"/>
      <c r="DM141" s="253"/>
      <c r="DN141" s="253"/>
      <c r="DO141" s="253"/>
      <c r="DP141" s="142">
        <v>42530</v>
      </c>
      <c r="DQ141" s="253"/>
      <c r="DR141" s="253"/>
      <c r="DS141" s="253"/>
      <c r="DT141" s="253"/>
      <c r="DU141" s="253"/>
      <c r="DV141" s="253"/>
      <c r="DW141" s="253"/>
      <c r="DX141" s="253"/>
      <c r="DY141" s="253"/>
      <c r="DZ141" s="253"/>
      <c r="EA141" s="253"/>
      <c r="EB141" s="253"/>
      <c r="EC141" s="253"/>
      <c r="ED141" s="253"/>
      <c r="EE141" s="253"/>
      <c r="EF141" s="253"/>
      <c r="EG141" s="253"/>
      <c r="EH141" s="253"/>
      <c r="EI141" s="253"/>
      <c r="EJ141" s="253"/>
      <c r="EK141" s="253"/>
      <c r="EL141" s="253"/>
      <c r="EM141" s="253"/>
      <c r="EN141" s="253"/>
      <c r="EO141" s="253"/>
      <c r="EP141" s="253"/>
      <c r="EQ141" s="253"/>
      <c r="ER141" s="253"/>
      <c r="ES141" s="253"/>
      <c r="ET141" s="253"/>
      <c r="EU141" s="253"/>
      <c r="EV141" s="253"/>
      <c r="EW141" s="253"/>
      <c r="EX141" s="253"/>
      <c r="EY141" s="253"/>
      <c r="EZ141" s="253"/>
      <c r="FA141" s="253"/>
      <c r="FB141" s="253"/>
      <c r="FC141" s="253"/>
      <c r="FD141" s="253"/>
      <c r="FE141" s="253"/>
      <c r="FF141" s="253"/>
      <c r="FG141" s="253"/>
      <c r="FH141" s="253"/>
      <c r="FI141" s="253"/>
      <c r="FJ141" s="253"/>
      <c r="FK141" s="253"/>
      <c r="FL141" s="253"/>
      <c r="FM141" s="253"/>
      <c r="FN141" s="253"/>
      <c r="FO141" s="253"/>
      <c r="FP141" s="253"/>
      <c r="FQ141" s="253"/>
      <c r="FR141" s="253"/>
      <c r="FS141" s="253"/>
      <c r="FT141" s="253"/>
      <c r="FU141" s="253"/>
      <c r="FV141" s="253"/>
      <c r="FW141" s="253"/>
      <c r="FX141" s="253"/>
      <c r="FY141" s="253"/>
      <c r="FZ141" s="253"/>
      <c r="GA141" s="253"/>
      <c r="GB141" s="253"/>
      <c r="GC141" s="253"/>
      <c r="GD141" s="253"/>
      <c r="GE141" s="258"/>
      <c r="GF141" s="258"/>
      <c r="GG141" s="258"/>
      <c r="GH141" s="258"/>
      <c r="GI141" s="258"/>
      <c r="GJ141" s="258"/>
      <c r="GK141" s="258"/>
      <c r="GL141" s="258"/>
      <c r="GM141" s="258"/>
      <c r="GN141" s="258"/>
      <c r="GO141" s="258"/>
      <c r="GP141" s="258"/>
      <c r="GQ141" s="258"/>
      <c r="GR141" s="258"/>
      <c r="GS141" s="258"/>
      <c r="GT141" s="258"/>
      <c r="GU141" s="258"/>
      <c r="GV141" s="258"/>
      <c r="GW141" s="258"/>
      <c r="GX141" s="258"/>
      <c r="GY141" s="258"/>
      <c r="GZ141" s="258"/>
      <c r="HA141" s="258"/>
      <c r="HB141" s="258"/>
      <c r="HC141" s="258"/>
      <c r="HD141" s="258"/>
      <c r="HE141" s="258"/>
      <c r="HF141" s="258"/>
      <c r="HG141" s="258"/>
      <c r="HH141" s="258"/>
      <c r="HI141" s="258"/>
      <c r="HJ141" s="258"/>
      <c r="HK141" s="258"/>
      <c r="HL141" s="258"/>
      <c r="HM141" s="258"/>
      <c r="HN141" s="258"/>
      <c r="HO141" s="258"/>
      <c r="HP141" s="258"/>
      <c r="HQ141" s="258"/>
      <c r="HR141" s="258"/>
      <c r="HS141" s="258"/>
      <c r="HT141" s="258"/>
      <c r="HU141" s="258"/>
      <c r="HV141" s="258"/>
      <c r="HW141" s="258"/>
      <c r="HX141" s="258"/>
      <c r="HY141" s="258"/>
      <c r="HZ141" s="258"/>
      <c r="IA141" s="258"/>
      <c r="IB141" s="258"/>
      <c r="IC141" s="258"/>
      <c r="ID141" s="258"/>
      <c r="IE141" s="258"/>
      <c r="IF141" s="258"/>
      <c r="IG141" s="258"/>
      <c r="IH141" s="258"/>
      <c r="II141" s="258"/>
      <c r="IJ141" s="258"/>
      <c r="IK141" s="258"/>
      <c r="IL141" s="258"/>
      <c r="IM141" s="258"/>
      <c r="IN141" s="258"/>
      <c r="IO141" s="258"/>
      <c r="IP141" s="258"/>
      <c r="IQ141" s="258"/>
      <c r="IR141" s="258"/>
    </row>
    <row r="142" spans="2:252" s="242" customFormat="1" ht="7.5" customHeight="1">
      <c r="C142" s="287"/>
      <c r="D142" s="464" t="s">
        <v>117</v>
      </c>
      <c r="E142" s="464"/>
      <c r="F142" s="464"/>
      <c r="G142" s="464"/>
      <c r="H142" s="464"/>
      <c r="I142" s="464"/>
      <c r="J142" s="464"/>
      <c r="K142" s="464"/>
      <c r="L142" s="464"/>
      <c r="M142" s="464"/>
      <c r="N142" s="464"/>
      <c r="O142" s="464"/>
      <c r="P142" s="464"/>
      <c r="Q142" s="464"/>
      <c r="R142" s="464"/>
      <c r="S142" s="464"/>
      <c r="T142" s="464"/>
      <c r="U142" s="464"/>
      <c r="V142" s="464"/>
      <c r="W142" s="464"/>
      <c r="X142" s="464"/>
      <c r="Y142" s="464"/>
      <c r="Z142" s="464"/>
      <c r="AA142" s="464"/>
      <c r="AB142" s="297"/>
      <c r="AC142" s="449" t="s">
        <v>118</v>
      </c>
      <c r="AD142" s="450"/>
      <c r="AE142" s="450"/>
      <c r="AF142" s="450"/>
      <c r="AG142" s="450"/>
      <c r="AH142" s="450"/>
      <c r="AI142" s="450"/>
      <c r="AJ142" s="263"/>
      <c r="AK142" s="263"/>
      <c r="AL142" s="451">
        <v>2.99</v>
      </c>
      <c r="AM142" s="451"/>
      <c r="AN142" s="451"/>
      <c r="AO142" s="451"/>
      <c r="AP142" s="451"/>
      <c r="AQ142" s="451"/>
      <c r="AR142" s="281">
        <f>'Fill-In'!AH141</f>
        <v>0</v>
      </c>
      <c r="AT142" s="451">
        <v>4.99</v>
      </c>
      <c r="AU142" s="451"/>
      <c r="AV142" s="451"/>
      <c r="AW142" s="451"/>
      <c r="AX142" s="451"/>
      <c r="AY142" s="451"/>
      <c r="AZ142" s="451"/>
      <c r="BU142" s="452" t="s">
        <v>111</v>
      </c>
      <c r="BV142" s="453"/>
      <c r="BW142" s="453"/>
      <c r="BX142" s="453"/>
      <c r="BY142" s="453"/>
      <c r="BZ142" s="453"/>
      <c r="CA142" s="453"/>
      <c r="CB142" s="453"/>
      <c r="CC142" s="453"/>
      <c r="CD142" s="250"/>
      <c r="CE142" s="454"/>
      <c r="CF142" s="455"/>
      <c r="CG142" s="455"/>
      <c r="CH142" s="456"/>
      <c r="CI142" s="457"/>
      <c r="CK142" s="442">
        <f>(CE142*AL142)</f>
        <v>0</v>
      </c>
      <c r="CL142" s="443"/>
      <c r="CM142" s="443"/>
      <c r="CN142" s="443"/>
      <c r="CO142" s="443"/>
      <c r="CP142" s="443"/>
      <c r="CQ142" s="444"/>
      <c r="CR142" s="250"/>
      <c r="CS142" s="250"/>
      <c r="CT142" s="250"/>
      <c r="CU142" s="253"/>
      <c r="CV142" s="253"/>
      <c r="CW142" s="253"/>
      <c r="CX142" s="253"/>
      <c r="CY142" s="253"/>
      <c r="CZ142" s="253"/>
      <c r="DA142" s="253"/>
      <c r="DB142" s="253"/>
      <c r="DC142" s="253"/>
      <c r="DD142" s="253"/>
      <c r="DE142" s="253"/>
      <c r="DF142" s="253"/>
      <c r="DG142" s="253"/>
      <c r="DH142" s="253"/>
      <c r="DI142" s="253"/>
      <c r="DJ142" s="253"/>
      <c r="DK142" s="253"/>
      <c r="DL142" s="253"/>
      <c r="DM142" s="253"/>
      <c r="DN142" s="253"/>
      <c r="DO142" s="253"/>
      <c r="DP142" s="142">
        <v>42531</v>
      </c>
      <c r="DQ142" s="253"/>
      <c r="DR142" s="253"/>
      <c r="DS142" s="253"/>
      <c r="DT142" s="253"/>
      <c r="DU142" s="253"/>
      <c r="DV142" s="253"/>
      <c r="DW142" s="253"/>
      <c r="DX142" s="253"/>
      <c r="DY142" s="253"/>
      <c r="DZ142" s="253"/>
      <c r="EA142" s="253"/>
      <c r="EB142" s="253"/>
      <c r="EC142" s="253"/>
      <c r="ED142" s="253"/>
      <c r="EE142" s="253"/>
      <c r="EF142" s="253"/>
      <c r="EG142" s="253"/>
      <c r="EH142" s="253"/>
      <c r="EI142" s="253"/>
      <c r="EJ142" s="253"/>
      <c r="EK142" s="253"/>
      <c r="EL142" s="253"/>
      <c r="EM142" s="253"/>
      <c r="EN142" s="253"/>
      <c r="EO142" s="253"/>
      <c r="EP142" s="253"/>
      <c r="EQ142" s="253"/>
      <c r="ER142" s="253"/>
      <c r="ES142" s="253"/>
      <c r="ET142" s="253"/>
      <c r="EU142" s="253"/>
      <c r="EV142" s="253"/>
      <c r="EW142" s="253"/>
      <c r="EX142" s="253"/>
      <c r="EY142" s="253"/>
      <c r="EZ142" s="253"/>
      <c r="FA142" s="253"/>
      <c r="FB142" s="253"/>
      <c r="FC142" s="253"/>
      <c r="FD142" s="253"/>
      <c r="FE142" s="253"/>
      <c r="FF142" s="253"/>
      <c r="FG142" s="253"/>
      <c r="FH142" s="253"/>
      <c r="FI142" s="253"/>
      <c r="FJ142" s="253"/>
      <c r="FK142" s="253"/>
      <c r="FL142" s="253"/>
      <c r="FM142" s="253"/>
      <c r="FN142" s="253"/>
      <c r="FO142" s="253"/>
      <c r="FP142" s="253"/>
      <c r="FQ142" s="253"/>
      <c r="FR142" s="253"/>
      <c r="FS142" s="253"/>
      <c r="FT142" s="253"/>
      <c r="FU142" s="253"/>
      <c r="FV142" s="253"/>
      <c r="FW142" s="253"/>
      <c r="FX142" s="253"/>
      <c r="FY142" s="253"/>
      <c r="FZ142" s="253"/>
      <c r="GA142" s="253"/>
      <c r="GB142" s="253"/>
      <c r="GC142" s="253"/>
      <c r="GD142" s="253"/>
      <c r="GE142" s="258"/>
      <c r="GF142" s="258"/>
      <c r="GG142" s="258"/>
      <c r="GH142" s="258"/>
      <c r="GI142" s="258"/>
      <c r="GJ142" s="258"/>
      <c r="GK142" s="258"/>
      <c r="GL142" s="258"/>
      <c r="GM142" s="258"/>
      <c r="GN142" s="258"/>
      <c r="GO142" s="258"/>
      <c r="GP142" s="258"/>
      <c r="GQ142" s="258"/>
      <c r="GR142" s="258"/>
      <c r="GS142" s="258"/>
      <c r="GT142" s="258"/>
      <c r="GU142" s="258"/>
      <c r="GV142" s="258"/>
      <c r="GW142" s="258"/>
      <c r="GX142" s="258"/>
      <c r="GY142" s="258"/>
      <c r="GZ142" s="258"/>
      <c r="HA142" s="258"/>
      <c r="HB142" s="258"/>
      <c r="HC142" s="258"/>
      <c r="HD142" s="258"/>
      <c r="HE142" s="258"/>
      <c r="HF142" s="258"/>
      <c r="HG142" s="258"/>
      <c r="HH142" s="258"/>
      <c r="HI142" s="258"/>
      <c r="HJ142" s="258"/>
      <c r="HK142" s="258"/>
      <c r="HL142" s="258"/>
      <c r="HM142" s="258"/>
      <c r="HN142" s="258"/>
      <c r="HO142" s="258"/>
      <c r="HP142" s="258"/>
      <c r="HQ142" s="258"/>
      <c r="HR142" s="258"/>
      <c r="HS142" s="258"/>
      <c r="HT142" s="258"/>
      <c r="HU142" s="258"/>
      <c r="HV142" s="258"/>
      <c r="HW142" s="258"/>
      <c r="HX142" s="258"/>
      <c r="HY142" s="258"/>
      <c r="HZ142" s="258"/>
      <c r="IA142" s="258"/>
      <c r="IB142" s="258"/>
      <c r="IC142" s="258"/>
      <c r="ID142" s="258"/>
      <c r="IE142" s="258"/>
      <c r="IF142" s="258"/>
      <c r="IG142" s="258"/>
      <c r="IH142" s="258"/>
      <c r="II142" s="258"/>
      <c r="IJ142" s="258"/>
      <c r="IK142" s="258"/>
      <c r="IL142" s="258"/>
      <c r="IM142" s="258"/>
      <c r="IN142" s="258"/>
      <c r="IO142" s="258"/>
      <c r="IP142" s="258"/>
      <c r="IQ142" s="258"/>
      <c r="IR142" s="258"/>
    </row>
    <row r="143" spans="2:252" s="242" customFormat="1" ht="7.5" customHeight="1">
      <c r="B143" s="287"/>
      <c r="C143" s="287"/>
      <c r="D143" s="464"/>
      <c r="E143" s="464"/>
      <c r="F143" s="464"/>
      <c r="G143" s="464"/>
      <c r="H143" s="464"/>
      <c r="I143" s="464"/>
      <c r="J143" s="464"/>
      <c r="K143" s="464"/>
      <c r="L143" s="464"/>
      <c r="M143" s="464"/>
      <c r="N143" s="464"/>
      <c r="O143" s="464"/>
      <c r="P143" s="464"/>
      <c r="Q143" s="464"/>
      <c r="R143" s="464"/>
      <c r="S143" s="464"/>
      <c r="T143" s="464"/>
      <c r="U143" s="464"/>
      <c r="V143" s="464"/>
      <c r="W143" s="464"/>
      <c r="X143" s="464"/>
      <c r="Y143" s="464"/>
      <c r="Z143" s="464"/>
      <c r="AA143" s="464"/>
      <c r="AB143" s="297"/>
      <c r="AC143" s="450"/>
      <c r="AD143" s="450"/>
      <c r="AE143" s="450"/>
      <c r="AF143" s="450"/>
      <c r="AG143" s="450"/>
      <c r="AH143" s="450"/>
      <c r="AI143" s="450"/>
      <c r="AJ143" s="263"/>
      <c r="AK143" s="263"/>
      <c r="AL143" s="451"/>
      <c r="AM143" s="451"/>
      <c r="AN143" s="451"/>
      <c r="AO143" s="451"/>
      <c r="AP143" s="451"/>
      <c r="AQ143" s="451"/>
      <c r="AR143" s="281">
        <f>'Fill-In'!AH142</f>
        <v>0</v>
      </c>
      <c r="AT143" s="451"/>
      <c r="AU143" s="451"/>
      <c r="AV143" s="451"/>
      <c r="AW143" s="451"/>
      <c r="AX143" s="451"/>
      <c r="AY143" s="451"/>
      <c r="AZ143" s="451"/>
      <c r="BU143" s="453"/>
      <c r="BV143" s="453"/>
      <c r="BW143" s="453"/>
      <c r="BX143" s="453"/>
      <c r="BY143" s="453"/>
      <c r="BZ143" s="453"/>
      <c r="CA143" s="453"/>
      <c r="CB143" s="453"/>
      <c r="CC143" s="453"/>
      <c r="CD143" s="250"/>
      <c r="CE143" s="458"/>
      <c r="CF143" s="459"/>
      <c r="CG143" s="459"/>
      <c r="CH143" s="460"/>
      <c r="CI143" s="461"/>
      <c r="CK143" s="445"/>
      <c r="CL143" s="446"/>
      <c r="CM143" s="446"/>
      <c r="CN143" s="446"/>
      <c r="CO143" s="446"/>
      <c r="CP143" s="446"/>
      <c r="CQ143" s="447"/>
      <c r="CR143" s="250"/>
      <c r="CS143" s="250"/>
      <c r="CT143" s="250"/>
      <c r="CU143" s="253"/>
      <c r="CV143" s="253"/>
      <c r="CW143" s="253"/>
      <c r="CX143" s="253"/>
      <c r="CY143" s="253"/>
      <c r="CZ143" s="253"/>
      <c r="DA143" s="253"/>
      <c r="DB143" s="253"/>
      <c r="DC143" s="253"/>
      <c r="DD143" s="253"/>
      <c r="DE143" s="253"/>
      <c r="DF143" s="253"/>
      <c r="DG143" s="253"/>
      <c r="DH143" s="253"/>
      <c r="DI143" s="253"/>
      <c r="DJ143" s="253"/>
      <c r="DK143" s="253"/>
      <c r="DL143" s="253"/>
      <c r="DM143" s="253"/>
      <c r="DN143" s="253"/>
      <c r="DO143" s="253"/>
      <c r="DP143" s="142">
        <v>42534</v>
      </c>
      <c r="DQ143" s="253"/>
      <c r="DR143" s="253"/>
      <c r="DS143" s="253"/>
      <c r="DT143" s="253"/>
      <c r="DU143" s="253"/>
      <c r="DV143" s="253"/>
      <c r="DW143" s="253"/>
      <c r="DX143" s="253"/>
      <c r="DY143" s="253"/>
      <c r="DZ143" s="253"/>
      <c r="EA143" s="253"/>
      <c r="EB143" s="253"/>
      <c r="EC143" s="253"/>
      <c r="ED143" s="253"/>
      <c r="EE143" s="253"/>
      <c r="EF143" s="253"/>
      <c r="EG143" s="253"/>
      <c r="EH143" s="253"/>
      <c r="EI143" s="253"/>
      <c r="EJ143" s="253"/>
      <c r="EK143" s="253"/>
      <c r="EL143" s="253"/>
      <c r="EM143" s="253"/>
      <c r="EN143" s="253"/>
      <c r="EO143" s="253"/>
      <c r="EP143" s="253"/>
      <c r="EQ143" s="253"/>
      <c r="ER143" s="253"/>
      <c r="ES143" s="253"/>
      <c r="ET143" s="253"/>
      <c r="EU143" s="253"/>
      <c r="EV143" s="253"/>
      <c r="EW143" s="253"/>
      <c r="EX143" s="253"/>
      <c r="EY143" s="253"/>
      <c r="EZ143" s="253"/>
      <c r="FA143" s="253"/>
      <c r="FB143" s="253"/>
      <c r="FC143" s="253"/>
      <c r="FD143" s="253"/>
      <c r="FE143" s="253"/>
      <c r="FF143" s="253"/>
      <c r="FG143" s="253"/>
      <c r="FH143" s="253"/>
      <c r="FI143" s="253"/>
      <c r="FJ143" s="253"/>
      <c r="FK143" s="253"/>
      <c r="FL143" s="253"/>
      <c r="FM143" s="253"/>
      <c r="FN143" s="253"/>
      <c r="FO143" s="253"/>
      <c r="FP143" s="253"/>
      <c r="FQ143" s="253"/>
      <c r="FR143" s="253"/>
      <c r="FS143" s="253"/>
      <c r="FT143" s="253"/>
      <c r="FU143" s="253"/>
      <c r="FV143" s="253"/>
      <c r="FW143" s="253"/>
      <c r="FX143" s="253"/>
      <c r="FY143" s="253"/>
      <c r="FZ143" s="253"/>
      <c r="GA143" s="253"/>
      <c r="GB143" s="253"/>
      <c r="GC143" s="253"/>
      <c r="GD143" s="253"/>
      <c r="GE143" s="258"/>
      <c r="GF143" s="258"/>
      <c r="GG143" s="258"/>
      <c r="GH143" s="258"/>
      <c r="GI143" s="258"/>
      <c r="GJ143" s="258"/>
      <c r="GK143" s="258"/>
      <c r="GL143" s="258"/>
      <c r="GM143" s="258"/>
      <c r="GN143" s="258"/>
      <c r="GO143" s="258"/>
      <c r="GP143" s="258"/>
      <c r="GQ143" s="258"/>
      <c r="GR143" s="258"/>
      <c r="GS143" s="258"/>
      <c r="GT143" s="258"/>
      <c r="GU143" s="258"/>
      <c r="GV143" s="258"/>
      <c r="GW143" s="258"/>
      <c r="GX143" s="258"/>
      <c r="GY143" s="258"/>
      <c r="GZ143" s="258"/>
      <c r="HA143" s="258"/>
      <c r="HB143" s="258"/>
      <c r="HC143" s="258"/>
      <c r="HD143" s="258"/>
      <c r="HE143" s="258"/>
      <c r="HF143" s="258"/>
      <c r="HG143" s="258"/>
      <c r="HH143" s="258"/>
      <c r="HI143" s="258"/>
      <c r="HJ143" s="258"/>
      <c r="HK143" s="258"/>
      <c r="HL143" s="258"/>
      <c r="HM143" s="258"/>
      <c r="HN143" s="258"/>
      <c r="HO143" s="258"/>
      <c r="HP143" s="258"/>
      <c r="HQ143" s="258"/>
      <c r="HR143" s="258"/>
      <c r="HS143" s="258"/>
      <c r="HT143" s="258"/>
      <c r="HU143" s="258"/>
      <c r="HV143" s="258"/>
      <c r="HW143" s="258"/>
      <c r="HX143" s="258"/>
      <c r="HY143" s="258"/>
      <c r="HZ143" s="258"/>
      <c r="IA143" s="258"/>
      <c r="IB143" s="258"/>
      <c r="IC143" s="258"/>
      <c r="ID143" s="258"/>
      <c r="IE143" s="258"/>
      <c r="IF143" s="258"/>
      <c r="IG143" s="258"/>
      <c r="IH143" s="258"/>
      <c r="II143" s="258"/>
      <c r="IJ143" s="258"/>
      <c r="IK143" s="258"/>
      <c r="IL143" s="258"/>
      <c r="IM143" s="258"/>
      <c r="IN143" s="258"/>
      <c r="IO143" s="258"/>
      <c r="IP143" s="258"/>
      <c r="IQ143" s="258"/>
      <c r="IR143" s="258"/>
    </row>
    <row r="144" spans="2:252" s="242" customFormat="1" ht="4.5" customHeight="1">
      <c r="B144" s="244"/>
      <c r="C144" s="244"/>
      <c r="D144" s="244"/>
      <c r="E144" s="282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6"/>
      <c r="T144" s="243"/>
      <c r="U144" s="243"/>
      <c r="V144" s="243"/>
      <c r="AA144" s="297"/>
      <c r="AB144" s="297"/>
      <c r="AC144" s="297"/>
      <c r="AD144" s="297"/>
      <c r="AE144" s="297"/>
      <c r="AF144" s="297"/>
      <c r="AG144" s="297"/>
      <c r="AH144" s="297"/>
      <c r="AI144" s="297"/>
      <c r="AJ144" s="263"/>
      <c r="AK144" s="263"/>
      <c r="AL144" s="263"/>
      <c r="AM144" s="263"/>
      <c r="AN144" s="263"/>
      <c r="CD144" s="250"/>
      <c r="CE144" s="250"/>
      <c r="CF144" s="250"/>
      <c r="CG144" s="250"/>
      <c r="CH144" s="250"/>
      <c r="CI144" s="250"/>
      <c r="CK144" s="301"/>
      <c r="CL144" s="301"/>
      <c r="CM144" s="301"/>
      <c r="CN144" s="301"/>
      <c r="CO144" s="301"/>
      <c r="CP144" s="301"/>
      <c r="CQ144" s="302"/>
      <c r="CR144" s="250"/>
      <c r="CS144" s="250"/>
      <c r="CT144" s="250"/>
      <c r="CU144" s="253"/>
      <c r="CV144" s="253"/>
      <c r="CW144" s="253"/>
      <c r="CX144" s="253"/>
      <c r="CY144" s="253"/>
      <c r="CZ144" s="253"/>
      <c r="DA144" s="253"/>
      <c r="DB144" s="253"/>
      <c r="DC144" s="253"/>
      <c r="DD144" s="253"/>
      <c r="DE144" s="253"/>
      <c r="DF144" s="253"/>
      <c r="DG144" s="253"/>
      <c r="DH144" s="253"/>
      <c r="DI144" s="253"/>
      <c r="DJ144" s="253"/>
      <c r="DK144" s="253"/>
      <c r="DL144" s="253"/>
      <c r="DM144" s="253"/>
      <c r="DN144" s="253"/>
      <c r="DO144" s="253"/>
      <c r="DP144" s="142">
        <v>42535</v>
      </c>
      <c r="DQ144" s="253"/>
      <c r="DR144" s="253"/>
      <c r="DS144" s="253"/>
      <c r="DT144" s="253"/>
      <c r="DU144" s="253"/>
      <c r="DV144" s="253"/>
      <c r="DW144" s="253"/>
      <c r="DX144" s="253"/>
      <c r="DY144" s="253"/>
      <c r="DZ144" s="253"/>
      <c r="EA144" s="253"/>
      <c r="EB144" s="253"/>
      <c r="EC144" s="253"/>
      <c r="ED144" s="253"/>
      <c r="EE144" s="253"/>
      <c r="EF144" s="253"/>
      <c r="EG144" s="253"/>
      <c r="EH144" s="253"/>
      <c r="EI144" s="253"/>
      <c r="EJ144" s="253"/>
      <c r="EK144" s="253"/>
      <c r="EL144" s="253"/>
      <c r="EM144" s="253"/>
      <c r="EN144" s="253"/>
      <c r="EO144" s="253"/>
      <c r="EP144" s="253"/>
      <c r="EQ144" s="253"/>
      <c r="ER144" s="253"/>
      <c r="ES144" s="253"/>
      <c r="ET144" s="253"/>
      <c r="EU144" s="253"/>
      <c r="EV144" s="253"/>
      <c r="EW144" s="253"/>
      <c r="EX144" s="253"/>
      <c r="EY144" s="253"/>
      <c r="EZ144" s="253"/>
      <c r="FA144" s="253"/>
      <c r="FB144" s="253"/>
      <c r="FC144" s="253"/>
      <c r="FD144" s="253"/>
      <c r="FE144" s="253"/>
      <c r="FF144" s="253"/>
      <c r="FG144" s="253"/>
      <c r="FH144" s="253"/>
      <c r="FI144" s="253"/>
      <c r="FJ144" s="253"/>
      <c r="FK144" s="253"/>
      <c r="FL144" s="253"/>
      <c r="FM144" s="253"/>
      <c r="FN144" s="253"/>
      <c r="FO144" s="253"/>
      <c r="FP144" s="253"/>
      <c r="FQ144" s="253"/>
      <c r="FR144" s="253"/>
      <c r="FS144" s="253"/>
      <c r="FT144" s="253"/>
      <c r="FU144" s="253"/>
      <c r="FV144" s="253"/>
      <c r="FW144" s="253"/>
      <c r="FX144" s="253"/>
      <c r="FY144" s="253"/>
      <c r="FZ144" s="253"/>
      <c r="GA144" s="253"/>
      <c r="GB144" s="253"/>
      <c r="GC144" s="253"/>
      <c r="GD144" s="253"/>
      <c r="GE144" s="258"/>
      <c r="GF144" s="258"/>
      <c r="GG144" s="258"/>
      <c r="GH144" s="258"/>
      <c r="GI144" s="258"/>
      <c r="GJ144" s="258"/>
      <c r="GK144" s="258"/>
      <c r="GL144" s="258"/>
      <c r="GM144" s="258"/>
      <c r="GN144" s="258"/>
      <c r="GO144" s="258"/>
      <c r="GP144" s="258"/>
      <c r="GQ144" s="258"/>
      <c r="GR144" s="258"/>
      <c r="GS144" s="258"/>
      <c r="GT144" s="258"/>
      <c r="GU144" s="258"/>
      <c r="GV144" s="258"/>
      <c r="GW144" s="258"/>
      <c r="GX144" s="258"/>
      <c r="GY144" s="258"/>
      <c r="GZ144" s="258"/>
      <c r="HA144" s="258"/>
      <c r="HB144" s="258"/>
      <c r="HC144" s="258"/>
      <c r="HD144" s="258"/>
      <c r="HE144" s="258"/>
      <c r="HF144" s="258"/>
      <c r="HG144" s="258"/>
      <c r="HH144" s="258"/>
      <c r="HI144" s="258"/>
      <c r="HJ144" s="258"/>
      <c r="HK144" s="258"/>
      <c r="HL144" s="258"/>
      <c r="HM144" s="258"/>
      <c r="HN144" s="258"/>
      <c r="HO144" s="258"/>
      <c r="HP144" s="258"/>
      <c r="HQ144" s="258"/>
      <c r="HR144" s="258"/>
      <c r="HS144" s="258"/>
      <c r="HT144" s="258"/>
      <c r="HU144" s="258"/>
      <c r="HV144" s="258"/>
      <c r="HW144" s="258"/>
      <c r="HX144" s="258"/>
      <c r="HY144" s="258"/>
      <c r="HZ144" s="258"/>
      <c r="IA144" s="258"/>
      <c r="IB144" s="258"/>
      <c r="IC144" s="258"/>
      <c r="ID144" s="258"/>
      <c r="IE144" s="258"/>
      <c r="IF144" s="258"/>
      <c r="IG144" s="258"/>
      <c r="IH144" s="258"/>
      <c r="II144" s="258"/>
      <c r="IJ144" s="258"/>
      <c r="IK144" s="258"/>
      <c r="IL144" s="258"/>
      <c r="IM144" s="258"/>
      <c r="IN144" s="258"/>
      <c r="IO144" s="258"/>
      <c r="IP144" s="258"/>
      <c r="IQ144" s="258"/>
      <c r="IR144" s="258"/>
    </row>
    <row r="145" spans="2:256" s="242" customFormat="1" ht="7.5" customHeight="1">
      <c r="B145" s="286"/>
      <c r="C145" s="287"/>
      <c r="D145" s="448" t="s">
        <v>119</v>
      </c>
      <c r="E145" s="448"/>
      <c r="F145" s="448"/>
      <c r="G145" s="448"/>
      <c r="H145" s="448"/>
      <c r="I145" s="448"/>
      <c r="J145" s="448"/>
      <c r="K145" s="448"/>
      <c r="L145" s="448"/>
      <c r="M145" s="448"/>
      <c r="N145" s="448"/>
      <c r="O145" s="448"/>
      <c r="P145" s="448"/>
      <c r="Q145" s="448"/>
      <c r="R145" s="448"/>
      <c r="S145" s="448"/>
      <c r="T145" s="448"/>
      <c r="U145" s="448"/>
      <c r="V145" s="448"/>
      <c r="W145" s="448"/>
      <c r="X145" s="448"/>
      <c r="Y145" s="448"/>
      <c r="Z145" s="448"/>
      <c r="AA145" s="448"/>
      <c r="AB145" s="297"/>
      <c r="AC145" s="449" t="s">
        <v>120</v>
      </c>
      <c r="AD145" s="450"/>
      <c r="AE145" s="450"/>
      <c r="AF145" s="450"/>
      <c r="AG145" s="450"/>
      <c r="AH145" s="450"/>
      <c r="AI145" s="450"/>
      <c r="AJ145" s="263"/>
      <c r="AK145" s="263"/>
      <c r="AL145" s="451">
        <v>1.2</v>
      </c>
      <c r="AM145" s="451"/>
      <c r="AN145" s="451"/>
      <c r="AO145" s="451"/>
      <c r="AP145" s="451"/>
      <c r="AQ145" s="451"/>
      <c r="AR145" s="281">
        <f>'Fill-In'!AH144</f>
        <v>0</v>
      </c>
      <c r="AT145" s="451">
        <v>2</v>
      </c>
      <c r="AU145" s="451"/>
      <c r="AV145" s="451"/>
      <c r="AW145" s="451"/>
      <c r="AX145" s="451"/>
      <c r="AY145" s="451"/>
      <c r="AZ145" s="451"/>
      <c r="BU145" s="452" t="s">
        <v>111</v>
      </c>
      <c r="BV145" s="453"/>
      <c r="BW145" s="453"/>
      <c r="BX145" s="453"/>
      <c r="BY145" s="453"/>
      <c r="BZ145" s="453"/>
      <c r="CA145" s="453"/>
      <c r="CB145" s="453"/>
      <c r="CC145" s="453"/>
      <c r="CD145" s="250"/>
      <c r="CE145" s="454"/>
      <c r="CF145" s="455"/>
      <c r="CG145" s="455"/>
      <c r="CH145" s="456"/>
      <c r="CI145" s="457"/>
      <c r="CK145" s="442">
        <f>(CE145*AL145)</f>
        <v>0</v>
      </c>
      <c r="CL145" s="443"/>
      <c r="CM145" s="443"/>
      <c r="CN145" s="443"/>
      <c r="CO145" s="443"/>
      <c r="CP145" s="443"/>
      <c r="CQ145" s="444"/>
      <c r="CR145" s="250"/>
      <c r="CS145" s="250"/>
      <c r="CT145" s="250"/>
      <c r="CU145" s="253"/>
      <c r="CV145" s="253"/>
      <c r="CW145" s="253"/>
      <c r="CX145" s="253"/>
      <c r="CY145" s="253"/>
      <c r="CZ145" s="253"/>
      <c r="DA145" s="253"/>
      <c r="DB145" s="253"/>
      <c r="DC145" s="253"/>
      <c r="DD145" s="253"/>
      <c r="DE145" s="253"/>
      <c r="DF145" s="253"/>
      <c r="DG145" s="253"/>
      <c r="DH145" s="253"/>
      <c r="DI145" s="253"/>
      <c r="DJ145" s="253"/>
      <c r="DK145" s="253"/>
      <c r="DL145" s="253"/>
      <c r="DM145" s="253"/>
      <c r="DN145" s="253"/>
      <c r="DO145" s="253"/>
      <c r="DP145" s="142">
        <v>42536</v>
      </c>
      <c r="DQ145" s="253"/>
      <c r="DR145" s="253"/>
      <c r="DS145" s="253"/>
      <c r="DT145" s="253"/>
      <c r="DU145" s="253"/>
      <c r="DV145" s="253"/>
      <c r="DW145" s="253"/>
      <c r="DX145" s="253"/>
      <c r="DY145" s="253"/>
      <c r="DZ145" s="253"/>
      <c r="EA145" s="253"/>
      <c r="EB145" s="253"/>
      <c r="EC145" s="253"/>
      <c r="ED145" s="253"/>
      <c r="EE145" s="253"/>
      <c r="EF145" s="253"/>
      <c r="EG145" s="253"/>
      <c r="EH145" s="253"/>
      <c r="EI145" s="253"/>
      <c r="EJ145" s="253"/>
      <c r="EK145" s="253"/>
      <c r="EL145" s="253"/>
      <c r="EM145" s="253"/>
      <c r="EN145" s="253"/>
      <c r="EO145" s="253"/>
      <c r="EP145" s="253"/>
      <c r="EQ145" s="253"/>
      <c r="ER145" s="253"/>
      <c r="ES145" s="253"/>
      <c r="ET145" s="253"/>
      <c r="EU145" s="253"/>
      <c r="EV145" s="253"/>
      <c r="EW145" s="253"/>
      <c r="EX145" s="253"/>
      <c r="EY145" s="253"/>
      <c r="EZ145" s="253"/>
      <c r="FA145" s="253"/>
      <c r="FB145" s="253"/>
      <c r="FC145" s="253"/>
      <c r="FD145" s="253"/>
      <c r="FE145" s="253"/>
      <c r="FF145" s="253"/>
      <c r="FG145" s="253"/>
      <c r="FH145" s="253"/>
      <c r="FI145" s="253"/>
      <c r="FJ145" s="253"/>
      <c r="FK145" s="253"/>
      <c r="FL145" s="253"/>
      <c r="FM145" s="253"/>
      <c r="FN145" s="253"/>
      <c r="FO145" s="253"/>
      <c r="FP145" s="253"/>
      <c r="FQ145" s="253"/>
      <c r="FR145" s="253"/>
      <c r="FS145" s="253"/>
      <c r="FT145" s="253"/>
      <c r="FU145" s="253"/>
      <c r="FV145" s="253"/>
      <c r="FW145" s="253"/>
      <c r="FX145" s="253"/>
      <c r="FY145" s="253"/>
      <c r="FZ145" s="253"/>
      <c r="GA145" s="253"/>
      <c r="GB145" s="253"/>
      <c r="GC145" s="253"/>
      <c r="GD145" s="253"/>
      <c r="GE145" s="258"/>
      <c r="GF145" s="258"/>
      <c r="GG145" s="258"/>
      <c r="GH145" s="258"/>
      <c r="GI145" s="258"/>
      <c r="GJ145" s="258"/>
      <c r="GK145" s="258"/>
      <c r="GL145" s="258"/>
      <c r="GM145" s="258"/>
      <c r="GN145" s="258"/>
      <c r="GO145" s="258"/>
      <c r="GP145" s="258"/>
      <c r="GQ145" s="258"/>
      <c r="GR145" s="258"/>
      <c r="GS145" s="258"/>
      <c r="GT145" s="258"/>
      <c r="GU145" s="258"/>
      <c r="GV145" s="258"/>
      <c r="GW145" s="258"/>
      <c r="GX145" s="258"/>
      <c r="GY145" s="258"/>
      <c r="GZ145" s="258"/>
      <c r="HA145" s="258"/>
      <c r="HB145" s="258"/>
      <c r="HC145" s="258"/>
      <c r="HD145" s="258"/>
      <c r="HE145" s="258"/>
      <c r="HF145" s="258"/>
      <c r="HG145" s="258"/>
      <c r="HH145" s="258"/>
      <c r="HI145" s="258"/>
      <c r="HJ145" s="258"/>
      <c r="HK145" s="258"/>
      <c r="HL145" s="258"/>
      <c r="HM145" s="258"/>
      <c r="HN145" s="258"/>
      <c r="HO145" s="258"/>
      <c r="HP145" s="258"/>
      <c r="HQ145" s="258"/>
      <c r="HR145" s="258"/>
      <c r="HS145" s="258"/>
      <c r="HT145" s="258"/>
      <c r="HU145" s="258"/>
      <c r="HV145" s="258"/>
      <c r="HW145" s="258"/>
      <c r="HX145" s="258"/>
      <c r="HY145" s="258"/>
      <c r="HZ145" s="258"/>
      <c r="IA145" s="258"/>
      <c r="IB145" s="258"/>
      <c r="IC145" s="258"/>
      <c r="ID145" s="258"/>
      <c r="IE145" s="258"/>
      <c r="IF145" s="258"/>
      <c r="IG145" s="258"/>
      <c r="IH145" s="258"/>
      <c r="II145" s="258"/>
      <c r="IJ145" s="258"/>
      <c r="IK145" s="258"/>
      <c r="IL145" s="258"/>
      <c r="IM145" s="258"/>
      <c r="IN145" s="258"/>
      <c r="IO145" s="258"/>
      <c r="IP145" s="258"/>
      <c r="IQ145" s="258"/>
      <c r="IR145" s="258"/>
    </row>
    <row r="146" spans="2:256" s="242" customFormat="1" ht="7.5" customHeight="1">
      <c r="B146" s="287"/>
      <c r="C146" s="287"/>
      <c r="D146" s="448"/>
      <c r="E146" s="448"/>
      <c r="F146" s="448"/>
      <c r="G146" s="448"/>
      <c r="H146" s="448"/>
      <c r="I146" s="448"/>
      <c r="J146" s="448"/>
      <c r="K146" s="448"/>
      <c r="L146" s="448"/>
      <c r="M146" s="448"/>
      <c r="N146" s="448"/>
      <c r="O146" s="448"/>
      <c r="P146" s="448"/>
      <c r="Q146" s="448"/>
      <c r="R146" s="448"/>
      <c r="S146" s="448"/>
      <c r="T146" s="448"/>
      <c r="U146" s="448"/>
      <c r="V146" s="448"/>
      <c r="W146" s="448"/>
      <c r="X146" s="448"/>
      <c r="Y146" s="448"/>
      <c r="Z146" s="448"/>
      <c r="AA146" s="448"/>
      <c r="AB146" s="297"/>
      <c r="AC146" s="450"/>
      <c r="AD146" s="450"/>
      <c r="AE146" s="450"/>
      <c r="AF146" s="450"/>
      <c r="AG146" s="450"/>
      <c r="AH146" s="450"/>
      <c r="AI146" s="450"/>
      <c r="AJ146" s="263"/>
      <c r="AK146" s="263"/>
      <c r="AL146" s="451"/>
      <c r="AM146" s="451"/>
      <c r="AN146" s="451"/>
      <c r="AO146" s="451"/>
      <c r="AP146" s="451"/>
      <c r="AQ146" s="451"/>
      <c r="AR146" s="281">
        <f>'Fill-In'!AH145</f>
        <v>0</v>
      </c>
      <c r="AT146" s="451"/>
      <c r="AU146" s="451"/>
      <c r="AV146" s="451"/>
      <c r="AW146" s="451"/>
      <c r="AX146" s="451"/>
      <c r="AY146" s="451"/>
      <c r="AZ146" s="451"/>
      <c r="BU146" s="453"/>
      <c r="BV146" s="453"/>
      <c r="BW146" s="453"/>
      <c r="BX146" s="453"/>
      <c r="BY146" s="453"/>
      <c r="BZ146" s="453"/>
      <c r="CA146" s="453"/>
      <c r="CB146" s="453"/>
      <c r="CC146" s="453"/>
      <c r="CD146" s="250"/>
      <c r="CE146" s="458"/>
      <c r="CF146" s="459"/>
      <c r="CG146" s="459"/>
      <c r="CH146" s="460"/>
      <c r="CI146" s="461"/>
      <c r="CK146" s="445"/>
      <c r="CL146" s="446"/>
      <c r="CM146" s="446"/>
      <c r="CN146" s="446"/>
      <c r="CO146" s="446"/>
      <c r="CP146" s="446"/>
      <c r="CQ146" s="447"/>
      <c r="CR146" s="250"/>
      <c r="CS146" s="250"/>
      <c r="CT146" s="250"/>
      <c r="CU146" s="253"/>
      <c r="CV146" s="253"/>
      <c r="CW146" s="253"/>
      <c r="CX146" s="253"/>
      <c r="CY146" s="253"/>
      <c r="CZ146" s="253"/>
      <c r="DA146" s="253"/>
      <c r="DB146" s="253"/>
      <c r="DC146" s="253"/>
      <c r="DD146" s="253"/>
      <c r="DE146" s="253"/>
      <c r="DF146" s="253"/>
      <c r="DG146" s="253"/>
      <c r="DH146" s="253"/>
      <c r="DI146" s="253"/>
      <c r="DJ146" s="253"/>
      <c r="DK146" s="253"/>
      <c r="DL146" s="253"/>
      <c r="DM146" s="253"/>
      <c r="DN146" s="253"/>
      <c r="DO146" s="253"/>
      <c r="DP146" s="142">
        <v>42537</v>
      </c>
      <c r="DQ146" s="253"/>
      <c r="DR146" s="253"/>
      <c r="DS146" s="253"/>
      <c r="DT146" s="253"/>
      <c r="DU146" s="253"/>
      <c r="DV146" s="253"/>
      <c r="DW146" s="253"/>
      <c r="DX146" s="253"/>
      <c r="DY146" s="253"/>
      <c r="DZ146" s="253"/>
      <c r="EA146" s="253"/>
      <c r="EB146" s="253"/>
      <c r="EC146" s="253"/>
      <c r="ED146" s="253"/>
      <c r="EE146" s="253"/>
      <c r="EF146" s="253"/>
      <c r="EG146" s="253"/>
      <c r="EH146" s="253"/>
      <c r="EI146" s="253"/>
      <c r="EJ146" s="253"/>
      <c r="EK146" s="253"/>
      <c r="EL146" s="253"/>
      <c r="EM146" s="253"/>
      <c r="EN146" s="253"/>
      <c r="EO146" s="253"/>
      <c r="EP146" s="253"/>
      <c r="EQ146" s="253"/>
      <c r="ER146" s="253"/>
      <c r="ES146" s="253"/>
      <c r="ET146" s="253"/>
      <c r="EU146" s="253"/>
      <c r="EV146" s="253"/>
      <c r="EW146" s="253"/>
      <c r="EX146" s="253"/>
      <c r="EY146" s="253"/>
      <c r="EZ146" s="253"/>
      <c r="FA146" s="253"/>
      <c r="FB146" s="253"/>
      <c r="FC146" s="253"/>
      <c r="FD146" s="253"/>
      <c r="FE146" s="253"/>
      <c r="FF146" s="253"/>
      <c r="FG146" s="253"/>
      <c r="FH146" s="253"/>
      <c r="FI146" s="253"/>
      <c r="FJ146" s="253"/>
      <c r="FK146" s="253"/>
      <c r="FL146" s="253"/>
      <c r="FM146" s="253"/>
      <c r="FN146" s="253"/>
      <c r="FO146" s="253"/>
      <c r="FP146" s="253"/>
      <c r="FQ146" s="253"/>
      <c r="FR146" s="253"/>
      <c r="FS146" s="253"/>
      <c r="FT146" s="253"/>
      <c r="FU146" s="253"/>
      <c r="FV146" s="253"/>
      <c r="FW146" s="253"/>
      <c r="FX146" s="253"/>
      <c r="FY146" s="253"/>
      <c r="FZ146" s="253"/>
      <c r="GA146" s="253"/>
      <c r="GB146" s="253"/>
      <c r="GC146" s="253"/>
      <c r="GD146" s="253"/>
      <c r="GE146" s="258"/>
      <c r="GF146" s="258"/>
      <c r="GG146" s="258"/>
      <c r="GH146" s="258"/>
      <c r="GI146" s="258"/>
      <c r="GJ146" s="258"/>
      <c r="GK146" s="258"/>
      <c r="GL146" s="258"/>
      <c r="GM146" s="258"/>
      <c r="GN146" s="258"/>
      <c r="GO146" s="258"/>
      <c r="GP146" s="258"/>
      <c r="GQ146" s="258"/>
      <c r="GR146" s="258"/>
      <c r="GS146" s="258"/>
      <c r="GT146" s="258"/>
      <c r="GU146" s="258"/>
      <c r="GV146" s="258"/>
      <c r="GW146" s="258"/>
      <c r="GX146" s="258"/>
      <c r="GY146" s="258"/>
      <c r="GZ146" s="258"/>
      <c r="HA146" s="258"/>
      <c r="HB146" s="258"/>
      <c r="HC146" s="258"/>
      <c r="HD146" s="258"/>
      <c r="HE146" s="258"/>
      <c r="HF146" s="258"/>
      <c r="HG146" s="258"/>
      <c r="HH146" s="258"/>
      <c r="HI146" s="258"/>
      <c r="HJ146" s="258"/>
      <c r="HK146" s="258"/>
      <c r="HL146" s="258"/>
      <c r="HM146" s="258"/>
      <c r="HN146" s="258"/>
      <c r="HO146" s="258"/>
      <c r="HP146" s="258"/>
      <c r="HQ146" s="258"/>
      <c r="HR146" s="258"/>
      <c r="HS146" s="258"/>
      <c r="HT146" s="258"/>
      <c r="HU146" s="258"/>
      <c r="HV146" s="258"/>
      <c r="HW146" s="258"/>
      <c r="HX146" s="258"/>
      <c r="HY146" s="258"/>
      <c r="HZ146" s="258"/>
      <c r="IA146" s="258"/>
      <c r="IB146" s="258"/>
      <c r="IC146" s="258"/>
      <c r="ID146" s="258"/>
      <c r="IE146" s="258"/>
      <c r="IF146" s="258"/>
      <c r="IG146" s="258"/>
      <c r="IH146" s="258"/>
      <c r="II146" s="258"/>
      <c r="IJ146" s="258"/>
      <c r="IK146" s="258"/>
      <c r="IL146" s="258"/>
      <c r="IM146" s="258"/>
      <c r="IN146" s="258"/>
      <c r="IO146" s="258"/>
      <c r="IP146" s="258"/>
      <c r="IQ146" s="258"/>
      <c r="IR146" s="258"/>
    </row>
    <row r="147" spans="2:256" s="242" customFormat="1" ht="4.5" customHeight="1">
      <c r="B147" s="244"/>
      <c r="C147" s="244"/>
      <c r="D147" s="244"/>
      <c r="E147" s="282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6"/>
      <c r="T147" s="243"/>
      <c r="U147" s="243"/>
      <c r="V147" s="243"/>
      <c r="AA147" s="297"/>
      <c r="AB147" s="297"/>
      <c r="AC147" s="297"/>
      <c r="AD147" s="297"/>
      <c r="AE147" s="297"/>
      <c r="AF147" s="297"/>
      <c r="AG147" s="297"/>
      <c r="AH147" s="297"/>
      <c r="AI147" s="297"/>
      <c r="AJ147" s="263"/>
      <c r="AK147" s="263"/>
      <c r="AL147" s="263"/>
      <c r="AM147" s="263"/>
      <c r="AN147" s="263"/>
      <c r="BY147" s="243"/>
      <c r="BZ147" s="305"/>
      <c r="CA147" s="305"/>
      <c r="CB147" s="250"/>
      <c r="CC147" s="250"/>
      <c r="CD147" s="250"/>
      <c r="CE147" s="250"/>
      <c r="CF147" s="250"/>
      <c r="CG147" s="250"/>
      <c r="CH147" s="250"/>
      <c r="CI147" s="250"/>
      <c r="CJ147" s="250"/>
      <c r="CK147" s="302"/>
      <c r="CL147" s="302"/>
      <c r="CM147" s="302"/>
      <c r="CN147" s="302"/>
      <c r="CO147" s="302"/>
      <c r="CP147" s="302"/>
      <c r="CQ147" s="302"/>
      <c r="CR147" s="250"/>
      <c r="CS147" s="250"/>
      <c r="CT147" s="250"/>
      <c r="CU147" s="253"/>
      <c r="CV147" s="253"/>
      <c r="CW147" s="253"/>
      <c r="CX147" s="253"/>
      <c r="CY147" s="253"/>
      <c r="CZ147" s="253"/>
      <c r="DA147" s="253"/>
      <c r="DB147" s="253"/>
      <c r="DC147" s="253"/>
      <c r="DD147" s="253"/>
      <c r="DE147" s="253"/>
      <c r="DF147" s="253"/>
      <c r="DG147" s="253"/>
      <c r="DH147" s="253"/>
      <c r="DI147" s="253"/>
      <c r="DJ147" s="253"/>
      <c r="DK147" s="253"/>
      <c r="DL147" s="253"/>
      <c r="DM147" s="253"/>
      <c r="DN147" s="253"/>
      <c r="DO147" s="253"/>
      <c r="DP147" s="142">
        <v>42538</v>
      </c>
      <c r="DQ147" s="253"/>
      <c r="DR147" s="253"/>
      <c r="DS147" s="253"/>
      <c r="DT147" s="253"/>
      <c r="DU147" s="253"/>
      <c r="DV147" s="253"/>
      <c r="DW147" s="253"/>
      <c r="DX147" s="253"/>
      <c r="DY147" s="253"/>
      <c r="DZ147" s="253"/>
      <c r="EA147" s="253"/>
      <c r="EB147" s="253"/>
      <c r="EC147" s="253"/>
      <c r="ED147" s="253"/>
      <c r="EE147" s="253"/>
      <c r="EF147" s="253"/>
      <c r="EG147" s="253"/>
      <c r="EH147" s="253"/>
      <c r="EI147" s="253"/>
      <c r="EJ147" s="253"/>
      <c r="EK147" s="253"/>
      <c r="EL147" s="253"/>
      <c r="EM147" s="253"/>
      <c r="EN147" s="253"/>
      <c r="EO147" s="253"/>
      <c r="EP147" s="253"/>
      <c r="EQ147" s="253"/>
      <c r="ER147" s="253"/>
      <c r="ES147" s="253"/>
      <c r="ET147" s="253"/>
      <c r="EU147" s="253"/>
      <c r="EV147" s="253"/>
      <c r="EW147" s="253"/>
      <c r="EX147" s="253"/>
      <c r="EY147" s="253"/>
      <c r="EZ147" s="253"/>
      <c r="FA147" s="253"/>
      <c r="FB147" s="253"/>
      <c r="FC147" s="253"/>
      <c r="FD147" s="253"/>
      <c r="FE147" s="253"/>
      <c r="FF147" s="253"/>
      <c r="FG147" s="253"/>
      <c r="FH147" s="253"/>
      <c r="FI147" s="253"/>
      <c r="FJ147" s="253"/>
      <c r="FK147" s="253"/>
      <c r="FL147" s="253"/>
      <c r="FM147" s="253"/>
      <c r="FN147" s="253"/>
      <c r="FO147" s="253"/>
      <c r="FP147" s="253"/>
      <c r="FQ147" s="253"/>
      <c r="FR147" s="253"/>
      <c r="FS147" s="253"/>
      <c r="FT147" s="253"/>
      <c r="FU147" s="253"/>
      <c r="FV147" s="253"/>
      <c r="FW147" s="253"/>
      <c r="FX147" s="253"/>
      <c r="FY147" s="253"/>
      <c r="FZ147" s="253"/>
      <c r="GA147" s="253"/>
      <c r="GB147" s="253"/>
      <c r="GC147" s="253"/>
      <c r="GD147" s="253"/>
      <c r="GE147" s="258"/>
      <c r="GF147" s="258"/>
      <c r="GG147" s="258"/>
      <c r="GH147" s="258"/>
      <c r="GI147" s="258"/>
      <c r="GJ147" s="258"/>
      <c r="GK147" s="258"/>
      <c r="GL147" s="258"/>
      <c r="GM147" s="258"/>
      <c r="GN147" s="258"/>
      <c r="GO147" s="258"/>
      <c r="GP147" s="258"/>
      <c r="GQ147" s="258"/>
      <c r="GR147" s="258"/>
      <c r="GS147" s="258"/>
      <c r="GT147" s="258"/>
      <c r="GU147" s="258"/>
      <c r="GV147" s="258"/>
      <c r="GW147" s="258"/>
      <c r="GX147" s="258"/>
      <c r="GY147" s="258"/>
      <c r="GZ147" s="258"/>
      <c r="HA147" s="258"/>
      <c r="HB147" s="258"/>
      <c r="HC147" s="258"/>
      <c r="HD147" s="258"/>
      <c r="HE147" s="258"/>
      <c r="HF147" s="258"/>
      <c r="HG147" s="258"/>
      <c r="HH147" s="258"/>
      <c r="HI147" s="258"/>
      <c r="HJ147" s="258"/>
      <c r="HK147" s="258"/>
      <c r="HL147" s="258"/>
      <c r="HM147" s="258"/>
      <c r="HN147" s="258"/>
      <c r="HO147" s="258"/>
      <c r="HP147" s="258"/>
      <c r="HQ147" s="258"/>
      <c r="HR147" s="258"/>
      <c r="HS147" s="258"/>
      <c r="HT147" s="258"/>
      <c r="HU147" s="258"/>
      <c r="HV147" s="258"/>
      <c r="HW147" s="258"/>
      <c r="HX147" s="258"/>
      <c r="HY147" s="258"/>
      <c r="HZ147" s="258"/>
      <c r="IA147" s="258"/>
      <c r="IB147" s="258"/>
      <c r="IC147" s="258"/>
      <c r="ID147" s="258"/>
      <c r="IE147" s="258"/>
      <c r="IF147" s="258"/>
      <c r="IG147" s="258"/>
      <c r="IH147" s="258"/>
      <c r="II147" s="258"/>
      <c r="IJ147" s="258"/>
      <c r="IK147" s="258"/>
      <c r="IL147" s="258"/>
      <c r="IM147" s="258"/>
      <c r="IN147" s="258"/>
      <c r="IO147" s="258"/>
      <c r="IP147" s="258"/>
      <c r="IQ147" s="258"/>
      <c r="IR147" s="258"/>
    </row>
    <row r="148" spans="2:256" s="242" customFormat="1" ht="7.5" customHeight="1">
      <c r="B148" s="286"/>
      <c r="C148" s="287"/>
      <c r="D148" s="448" t="s">
        <v>121</v>
      </c>
      <c r="E148" s="448"/>
      <c r="F148" s="448"/>
      <c r="G148" s="448"/>
      <c r="H148" s="448"/>
      <c r="I148" s="448"/>
      <c r="J148" s="448"/>
      <c r="K148" s="448"/>
      <c r="L148" s="448"/>
      <c r="M148" s="448"/>
      <c r="N148" s="448"/>
      <c r="O148" s="448"/>
      <c r="P148" s="448"/>
      <c r="Q148" s="448"/>
      <c r="R148" s="448"/>
      <c r="S148" s="448"/>
      <c r="T148" s="448"/>
      <c r="U148" s="448"/>
      <c r="V148" s="448"/>
      <c r="W148" s="448"/>
      <c r="X148" s="448"/>
      <c r="Y148" s="448"/>
      <c r="Z148" s="448"/>
      <c r="AA148" s="448"/>
      <c r="AB148" s="297"/>
      <c r="AC148" s="449" t="s">
        <v>122</v>
      </c>
      <c r="AD148" s="450"/>
      <c r="AE148" s="450"/>
      <c r="AF148" s="450"/>
      <c r="AG148" s="450"/>
      <c r="AH148" s="450"/>
      <c r="AI148" s="450"/>
      <c r="AJ148" s="263"/>
      <c r="AK148" s="263"/>
      <c r="AL148" s="451">
        <v>2.99</v>
      </c>
      <c r="AM148" s="451"/>
      <c r="AN148" s="451"/>
      <c r="AO148" s="451"/>
      <c r="AP148" s="451"/>
      <c r="AQ148" s="451"/>
      <c r="AR148" s="281">
        <f>'Fill-In'!AH147</f>
        <v>0</v>
      </c>
      <c r="AT148" s="451">
        <v>4.99</v>
      </c>
      <c r="AU148" s="451"/>
      <c r="AV148" s="451"/>
      <c r="AW148" s="451"/>
      <c r="AX148" s="451"/>
      <c r="AY148" s="451"/>
      <c r="AZ148" s="451"/>
      <c r="BU148" s="452" t="s">
        <v>111</v>
      </c>
      <c r="BV148" s="453"/>
      <c r="BW148" s="453"/>
      <c r="BX148" s="453"/>
      <c r="BY148" s="453"/>
      <c r="BZ148" s="453"/>
      <c r="CA148" s="453"/>
      <c r="CB148" s="453"/>
      <c r="CC148" s="453"/>
      <c r="CD148" s="250"/>
      <c r="CE148" s="454"/>
      <c r="CF148" s="455"/>
      <c r="CG148" s="455"/>
      <c r="CH148" s="456"/>
      <c r="CI148" s="457"/>
      <c r="CK148" s="442">
        <f>(CE148*AL148)</f>
        <v>0</v>
      </c>
      <c r="CL148" s="443"/>
      <c r="CM148" s="443"/>
      <c r="CN148" s="443"/>
      <c r="CO148" s="443"/>
      <c r="CP148" s="443"/>
      <c r="CQ148" s="444"/>
      <c r="CR148" s="250"/>
      <c r="CS148" s="250"/>
      <c r="CT148" s="250"/>
      <c r="CU148" s="253"/>
      <c r="CV148" s="253"/>
      <c r="CW148" s="253"/>
      <c r="CX148" s="253"/>
      <c r="CY148" s="253"/>
      <c r="CZ148" s="253"/>
      <c r="DA148" s="253"/>
      <c r="DB148" s="253"/>
      <c r="DC148" s="253"/>
      <c r="DD148" s="253"/>
      <c r="DE148" s="253"/>
      <c r="DF148" s="253"/>
      <c r="DG148" s="253"/>
      <c r="DH148" s="253"/>
      <c r="DI148" s="253"/>
      <c r="DJ148" s="253"/>
      <c r="DK148" s="253"/>
      <c r="DL148" s="253"/>
      <c r="DM148" s="253"/>
      <c r="DN148" s="253"/>
      <c r="DO148" s="253"/>
      <c r="DP148" s="142">
        <v>42541</v>
      </c>
      <c r="DQ148" s="253"/>
      <c r="DR148" s="253"/>
      <c r="DS148" s="253"/>
      <c r="DT148" s="253"/>
      <c r="DU148" s="253"/>
      <c r="DV148" s="253"/>
      <c r="DW148" s="253"/>
      <c r="DX148" s="253"/>
      <c r="DY148" s="253"/>
      <c r="DZ148" s="253"/>
      <c r="EA148" s="253"/>
      <c r="EB148" s="253"/>
      <c r="EC148" s="253"/>
      <c r="ED148" s="253"/>
      <c r="EE148" s="253"/>
      <c r="EF148" s="253"/>
      <c r="EG148" s="253"/>
      <c r="EH148" s="253"/>
      <c r="EI148" s="253"/>
      <c r="EJ148" s="253"/>
      <c r="EK148" s="253"/>
      <c r="EL148" s="253"/>
      <c r="EM148" s="253"/>
      <c r="EN148" s="253"/>
      <c r="EO148" s="253"/>
      <c r="EP148" s="253"/>
      <c r="EQ148" s="253"/>
      <c r="ER148" s="253"/>
      <c r="ES148" s="253"/>
      <c r="ET148" s="253"/>
      <c r="EU148" s="253"/>
      <c r="EV148" s="253"/>
      <c r="EW148" s="253"/>
      <c r="EX148" s="253"/>
      <c r="EY148" s="253"/>
      <c r="EZ148" s="253"/>
      <c r="FA148" s="253"/>
      <c r="FB148" s="253"/>
      <c r="FC148" s="253"/>
      <c r="FD148" s="253"/>
      <c r="FE148" s="253"/>
      <c r="FF148" s="253"/>
      <c r="FG148" s="253"/>
      <c r="FH148" s="253"/>
      <c r="FI148" s="253"/>
      <c r="FJ148" s="253"/>
      <c r="FK148" s="253"/>
      <c r="FL148" s="253"/>
      <c r="FM148" s="253"/>
      <c r="FN148" s="253"/>
      <c r="FO148" s="253"/>
      <c r="FP148" s="253"/>
      <c r="FQ148" s="253"/>
      <c r="FR148" s="253"/>
      <c r="FS148" s="253"/>
      <c r="FT148" s="253"/>
      <c r="FU148" s="253"/>
      <c r="FV148" s="253"/>
      <c r="FW148" s="253"/>
      <c r="FX148" s="253"/>
      <c r="FY148" s="253"/>
      <c r="FZ148" s="253"/>
      <c r="GA148" s="253"/>
      <c r="GB148" s="253"/>
      <c r="GC148" s="253"/>
      <c r="GD148" s="253"/>
      <c r="GE148" s="258"/>
      <c r="GF148" s="258"/>
      <c r="GG148" s="258"/>
      <c r="GH148" s="258"/>
      <c r="GI148" s="258"/>
      <c r="GJ148" s="258"/>
      <c r="GK148" s="258"/>
      <c r="GL148" s="258"/>
      <c r="GM148" s="258"/>
      <c r="GN148" s="258"/>
      <c r="GO148" s="258"/>
      <c r="GP148" s="258"/>
      <c r="GQ148" s="258"/>
      <c r="GR148" s="258"/>
      <c r="GS148" s="258"/>
      <c r="GT148" s="258"/>
      <c r="GU148" s="258"/>
      <c r="GV148" s="258"/>
      <c r="GW148" s="258"/>
      <c r="GX148" s="258"/>
      <c r="GY148" s="258"/>
      <c r="GZ148" s="258"/>
      <c r="HA148" s="258"/>
      <c r="HB148" s="258"/>
      <c r="HC148" s="258"/>
      <c r="HD148" s="258"/>
      <c r="HE148" s="258"/>
      <c r="HF148" s="258"/>
      <c r="HG148" s="258"/>
      <c r="HH148" s="258"/>
      <c r="HI148" s="258"/>
      <c r="HJ148" s="258"/>
      <c r="HK148" s="258"/>
      <c r="HL148" s="258"/>
      <c r="HM148" s="258"/>
      <c r="HN148" s="258"/>
      <c r="HO148" s="258"/>
      <c r="HP148" s="258"/>
      <c r="HQ148" s="258"/>
      <c r="HR148" s="258"/>
      <c r="HS148" s="258"/>
      <c r="HT148" s="258"/>
      <c r="HU148" s="258"/>
      <c r="HV148" s="258"/>
      <c r="HW148" s="258"/>
      <c r="HX148" s="258"/>
      <c r="HY148" s="258"/>
      <c r="HZ148" s="258"/>
      <c r="IA148" s="258"/>
      <c r="IB148" s="258"/>
      <c r="IC148" s="258"/>
      <c r="ID148" s="258"/>
      <c r="IE148" s="258"/>
      <c r="IF148" s="258"/>
      <c r="IG148" s="258"/>
      <c r="IH148" s="258"/>
      <c r="II148" s="258"/>
      <c r="IJ148" s="258"/>
      <c r="IK148" s="258"/>
      <c r="IL148" s="258"/>
      <c r="IM148" s="258"/>
      <c r="IN148" s="258"/>
      <c r="IO148" s="258"/>
      <c r="IP148" s="258"/>
      <c r="IQ148" s="258"/>
      <c r="IR148" s="258"/>
    </row>
    <row r="149" spans="2:256" s="242" customFormat="1" ht="7.5" customHeight="1">
      <c r="B149" s="287"/>
      <c r="C149" s="287"/>
      <c r="D149" s="448"/>
      <c r="E149" s="448"/>
      <c r="F149" s="448"/>
      <c r="G149" s="448"/>
      <c r="H149" s="448"/>
      <c r="I149" s="448"/>
      <c r="J149" s="448"/>
      <c r="K149" s="448"/>
      <c r="L149" s="448"/>
      <c r="M149" s="448"/>
      <c r="N149" s="448"/>
      <c r="O149" s="448"/>
      <c r="P149" s="448"/>
      <c r="Q149" s="448"/>
      <c r="R149" s="448"/>
      <c r="S149" s="448"/>
      <c r="T149" s="448"/>
      <c r="U149" s="448"/>
      <c r="V149" s="448"/>
      <c r="W149" s="448"/>
      <c r="X149" s="448"/>
      <c r="Y149" s="448"/>
      <c r="Z149" s="448"/>
      <c r="AA149" s="448"/>
      <c r="AB149" s="297"/>
      <c r="AC149" s="450"/>
      <c r="AD149" s="450"/>
      <c r="AE149" s="450"/>
      <c r="AF149" s="450"/>
      <c r="AG149" s="450"/>
      <c r="AH149" s="450"/>
      <c r="AI149" s="450"/>
      <c r="AJ149" s="263"/>
      <c r="AK149" s="263"/>
      <c r="AL149" s="451"/>
      <c r="AM149" s="451"/>
      <c r="AN149" s="451"/>
      <c r="AO149" s="451"/>
      <c r="AP149" s="451"/>
      <c r="AQ149" s="451"/>
      <c r="AR149" s="281">
        <f>'Fill-In'!AH148</f>
        <v>0</v>
      </c>
      <c r="AT149" s="451"/>
      <c r="AU149" s="451"/>
      <c r="AV149" s="451"/>
      <c r="AW149" s="451"/>
      <c r="AX149" s="451"/>
      <c r="AY149" s="451"/>
      <c r="AZ149" s="451"/>
      <c r="BU149" s="453"/>
      <c r="BV149" s="453"/>
      <c r="BW149" s="453"/>
      <c r="BX149" s="453"/>
      <c r="BY149" s="453"/>
      <c r="BZ149" s="453"/>
      <c r="CA149" s="453"/>
      <c r="CB149" s="453"/>
      <c r="CC149" s="453"/>
      <c r="CD149" s="250"/>
      <c r="CE149" s="458"/>
      <c r="CF149" s="459"/>
      <c r="CG149" s="459"/>
      <c r="CH149" s="460"/>
      <c r="CI149" s="461"/>
      <c r="CK149" s="445"/>
      <c r="CL149" s="446"/>
      <c r="CM149" s="446"/>
      <c r="CN149" s="446"/>
      <c r="CO149" s="446"/>
      <c r="CP149" s="446"/>
      <c r="CQ149" s="447"/>
      <c r="CR149" s="250"/>
      <c r="CS149" s="250"/>
      <c r="CT149" s="250"/>
      <c r="CU149" s="253"/>
      <c r="CV149" s="253"/>
      <c r="CW149" s="253"/>
      <c r="CX149" s="253"/>
      <c r="CY149" s="253"/>
      <c r="CZ149" s="253"/>
      <c r="DA149" s="253"/>
      <c r="DB149" s="253"/>
      <c r="DC149" s="253"/>
      <c r="DD149" s="253"/>
      <c r="DE149" s="253"/>
      <c r="DF149" s="253"/>
      <c r="DG149" s="253"/>
      <c r="DH149" s="253"/>
      <c r="DI149" s="253"/>
      <c r="DJ149" s="253"/>
      <c r="DK149" s="253"/>
      <c r="DL149" s="253"/>
      <c r="DM149" s="253"/>
      <c r="DN149" s="253"/>
      <c r="DO149" s="253"/>
      <c r="DP149" s="142">
        <v>42542</v>
      </c>
      <c r="DQ149" s="253"/>
      <c r="DR149" s="253"/>
      <c r="DS149" s="253"/>
      <c r="DT149" s="253"/>
      <c r="DU149" s="253"/>
      <c r="DV149" s="253"/>
      <c r="DW149" s="253"/>
      <c r="DX149" s="253"/>
      <c r="DY149" s="253"/>
      <c r="DZ149" s="253"/>
      <c r="EA149" s="253"/>
      <c r="EB149" s="253"/>
      <c r="EC149" s="253"/>
      <c r="ED149" s="253"/>
      <c r="EE149" s="253"/>
      <c r="EF149" s="253"/>
      <c r="EG149" s="253"/>
      <c r="EH149" s="253"/>
      <c r="EI149" s="253"/>
      <c r="EJ149" s="253"/>
      <c r="EK149" s="253"/>
      <c r="EL149" s="253"/>
      <c r="EM149" s="253"/>
      <c r="EN149" s="253"/>
      <c r="EO149" s="253"/>
      <c r="EP149" s="253"/>
      <c r="EQ149" s="253"/>
      <c r="ER149" s="253"/>
      <c r="ES149" s="253"/>
      <c r="ET149" s="253"/>
      <c r="EU149" s="253"/>
      <c r="EV149" s="253"/>
      <c r="EW149" s="253"/>
      <c r="EX149" s="253"/>
      <c r="EY149" s="253"/>
      <c r="EZ149" s="253"/>
      <c r="FA149" s="253"/>
      <c r="FB149" s="253"/>
      <c r="FC149" s="253"/>
      <c r="FD149" s="253"/>
      <c r="FE149" s="253"/>
      <c r="FF149" s="253"/>
      <c r="FG149" s="253"/>
      <c r="FH149" s="253"/>
      <c r="FI149" s="253"/>
      <c r="FJ149" s="253"/>
      <c r="FK149" s="253"/>
      <c r="FL149" s="253"/>
      <c r="FM149" s="253"/>
      <c r="FN149" s="253"/>
      <c r="FO149" s="253"/>
      <c r="FP149" s="253"/>
      <c r="FQ149" s="253"/>
      <c r="FR149" s="253"/>
      <c r="FS149" s="253"/>
      <c r="FT149" s="253"/>
      <c r="FU149" s="253"/>
      <c r="FV149" s="253"/>
      <c r="FW149" s="253"/>
      <c r="FX149" s="253"/>
      <c r="FY149" s="253"/>
      <c r="FZ149" s="253"/>
      <c r="GA149" s="253"/>
      <c r="GB149" s="253"/>
      <c r="GC149" s="253"/>
      <c r="GD149" s="253"/>
      <c r="GE149" s="258"/>
      <c r="GF149" s="258"/>
      <c r="GG149" s="258"/>
      <c r="GH149" s="258"/>
      <c r="GI149" s="258"/>
      <c r="GJ149" s="258"/>
      <c r="GK149" s="258"/>
      <c r="GL149" s="258"/>
      <c r="GM149" s="258"/>
      <c r="GN149" s="258"/>
      <c r="GO149" s="258"/>
      <c r="GP149" s="258"/>
      <c r="GQ149" s="258"/>
      <c r="GR149" s="258"/>
      <c r="GS149" s="258"/>
      <c r="GT149" s="258"/>
      <c r="GU149" s="258"/>
      <c r="GV149" s="258"/>
      <c r="GW149" s="258"/>
      <c r="GX149" s="258"/>
      <c r="GY149" s="258"/>
      <c r="GZ149" s="258"/>
      <c r="HA149" s="258"/>
      <c r="HB149" s="258"/>
      <c r="HC149" s="258"/>
      <c r="HD149" s="258"/>
      <c r="HE149" s="258"/>
      <c r="HF149" s="258"/>
      <c r="HG149" s="258"/>
      <c r="HH149" s="258"/>
      <c r="HI149" s="258"/>
      <c r="HJ149" s="258"/>
      <c r="HK149" s="258"/>
      <c r="HL149" s="258"/>
      <c r="HM149" s="258"/>
      <c r="HN149" s="258"/>
      <c r="HO149" s="258"/>
      <c r="HP149" s="258"/>
      <c r="HQ149" s="258"/>
      <c r="HR149" s="258"/>
      <c r="HS149" s="258"/>
      <c r="HT149" s="258"/>
      <c r="HU149" s="258"/>
      <c r="HV149" s="258"/>
      <c r="HW149" s="258"/>
      <c r="HX149" s="258"/>
      <c r="HY149" s="258"/>
      <c r="HZ149" s="258"/>
      <c r="IA149" s="258"/>
      <c r="IB149" s="258"/>
      <c r="IC149" s="258"/>
      <c r="ID149" s="258"/>
      <c r="IE149" s="258"/>
      <c r="IF149" s="258"/>
      <c r="IG149" s="258"/>
      <c r="IH149" s="258"/>
      <c r="II149" s="258"/>
      <c r="IJ149" s="258"/>
      <c r="IK149" s="258"/>
      <c r="IL149" s="258"/>
      <c r="IM149" s="258"/>
      <c r="IN149" s="258"/>
      <c r="IO149" s="258"/>
      <c r="IP149" s="258"/>
      <c r="IQ149" s="258"/>
      <c r="IR149" s="258"/>
    </row>
    <row r="150" spans="2:256" ht="8.1" customHeight="1" thickBot="1">
      <c r="D150" s="10"/>
      <c r="E150" s="10"/>
      <c r="F150" s="1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7"/>
      <c r="CD150" s="182"/>
      <c r="CE150" s="182"/>
      <c r="CF150" s="182"/>
      <c r="CG150" s="210"/>
      <c r="CH150" s="19"/>
      <c r="CI150" s="19"/>
      <c r="CJ150" s="19"/>
      <c r="CK150" s="19"/>
      <c r="CL150" s="19"/>
      <c r="CM150" s="19"/>
      <c r="CN150" s="19"/>
      <c r="CO150" s="19"/>
      <c r="CP150" s="1"/>
      <c r="CQ150" s="1"/>
      <c r="CR150" s="1"/>
      <c r="CS150" s="1"/>
      <c r="CT150" s="1"/>
      <c r="CU150" s="6"/>
      <c r="CV150" s="6"/>
      <c r="CW150" s="6"/>
      <c r="CX150" s="6"/>
      <c r="CY150" s="6"/>
      <c r="CZ150" s="21"/>
      <c r="DA150" s="21"/>
      <c r="DB150" s="21"/>
      <c r="DC150" s="21"/>
      <c r="DD150" s="6"/>
      <c r="DE150" s="89"/>
      <c r="DF150" s="211"/>
      <c r="DG150" s="211"/>
      <c r="DH150" s="211"/>
      <c r="DI150" s="211"/>
      <c r="DJ150" s="212"/>
      <c r="DK150" s="212"/>
      <c r="DL150" s="142"/>
      <c r="DP150" s="142">
        <v>42543</v>
      </c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</row>
    <row r="151" spans="2:256" ht="7.5" customHeight="1">
      <c r="B151" s="1"/>
      <c r="C151" s="1"/>
      <c r="D151" s="213"/>
      <c r="E151" s="213"/>
      <c r="F151" s="213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214"/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/>
      <c r="BG151" s="214"/>
      <c r="BH151" s="214"/>
      <c r="BI151" s="214"/>
      <c r="BJ151" s="214"/>
      <c r="BK151" s="214"/>
      <c r="BL151" s="214"/>
      <c r="BM151" s="214"/>
      <c r="BN151" s="214"/>
      <c r="BO151" s="214"/>
      <c r="BP151" s="214"/>
      <c r="BQ151" s="214"/>
      <c r="BR151" s="214"/>
      <c r="BS151" s="214"/>
      <c r="BT151" s="214"/>
      <c r="BU151" s="214"/>
      <c r="BV151" s="214"/>
      <c r="BW151" s="214"/>
      <c r="BX151" s="214"/>
      <c r="BY151" s="214"/>
      <c r="BZ151" s="214"/>
      <c r="CA151" s="214"/>
      <c r="CB151" s="214"/>
      <c r="CC151" s="214"/>
      <c r="CD151" s="214"/>
      <c r="CE151" s="214"/>
      <c r="CF151" s="214"/>
      <c r="CG151" s="214"/>
      <c r="CH151" s="214"/>
      <c r="CI151" s="214"/>
      <c r="CJ151" s="214"/>
      <c r="CK151" s="214"/>
      <c r="CL151" s="214"/>
      <c r="CM151" s="214"/>
      <c r="CN151" s="214"/>
      <c r="CO151" s="1"/>
      <c r="CP151" s="1"/>
      <c r="CQ151" s="1"/>
      <c r="CR151" s="1"/>
      <c r="CS151" s="1"/>
      <c r="CT151" s="1"/>
      <c r="CU151" s="90"/>
      <c r="CV151" s="90"/>
      <c r="CW151" s="90"/>
      <c r="CX151" s="90"/>
      <c r="CY151" s="90"/>
      <c r="CZ151" s="21"/>
      <c r="DA151" s="21"/>
      <c r="DB151" s="21"/>
      <c r="DC151" s="21"/>
      <c r="DD151" s="20"/>
      <c r="DE151" s="89"/>
      <c r="DF151" s="211"/>
      <c r="DG151" s="211"/>
      <c r="DH151" s="211"/>
      <c r="DI151" s="211"/>
      <c r="DJ151" s="212"/>
      <c r="DK151" s="212"/>
      <c r="DL151" s="142"/>
      <c r="DP151" s="142">
        <v>42544</v>
      </c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</row>
    <row r="152" spans="2:256" s="28" customFormat="1" ht="8.25" customHeight="1">
      <c r="B152" s="350" t="s">
        <v>23</v>
      </c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29"/>
      <c r="AP152" s="29"/>
      <c r="AZ152" s="50"/>
      <c r="BA152" s="49"/>
      <c r="BB152" s="50"/>
      <c r="BC152" s="50"/>
      <c r="BD152" s="49"/>
      <c r="BE152" s="50"/>
      <c r="BF152" s="50"/>
      <c r="BG152" s="50"/>
      <c r="BH152" s="49"/>
      <c r="BI152" s="50"/>
      <c r="BJ152" s="50"/>
      <c r="BK152" s="50"/>
      <c r="BL152" s="49"/>
      <c r="BM152" s="50"/>
      <c r="BN152" s="50"/>
      <c r="BO152" s="50"/>
      <c r="BP152" s="49"/>
      <c r="BQ152" s="50"/>
      <c r="BR152" s="50"/>
      <c r="BS152" s="50"/>
      <c r="BT152" s="49"/>
      <c r="BU152" s="50"/>
      <c r="BV152" s="50"/>
      <c r="BW152" s="50"/>
      <c r="BX152" s="49"/>
      <c r="BY152" s="50"/>
      <c r="BZ152" s="50"/>
      <c r="CA152" s="50"/>
      <c r="CB152" s="49"/>
      <c r="CC152" s="50"/>
      <c r="CD152" s="50"/>
      <c r="CE152" s="50"/>
      <c r="CF152" s="49"/>
      <c r="CG152" s="50"/>
      <c r="CH152" s="50"/>
      <c r="CI152" s="50"/>
      <c r="CJ152" s="50"/>
      <c r="CK152" s="50"/>
      <c r="CL152" s="50"/>
      <c r="CM152" s="50"/>
      <c r="CN152" s="49"/>
      <c r="CO152" s="50"/>
      <c r="CP152" s="50"/>
      <c r="CQ152" s="50"/>
      <c r="CR152" s="10"/>
      <c r="CS152" s="10"/>
      <c r="CT152" s="10"/>
      <c r="CU152" s="69"/>
      <c r="CV152" s="69"/>
      <c r="CW152" s="69"/>
      <c r="CX152" s="70"/>
      <c r="CY152" s="23"/>
      <c r="CZ152" s="71"/>
      <c r="DA152" s="71"/>
      <c r="DB152" s="71"/>
      <c r="DC152" s="72"/>
      <c r="DD152" s="72"/>
      <c r="DE152" s="22"/>
      <c r="DF152" s="73"/>
      <c r="DG152" s="34"/>
      <c r="DH152" s="34"/>
      <c r="DI152" s="34"/>
      <c r="DJ152" s="34"/>
      <c r="DK152" s="12"/>
      <c r="DL152" s="12"/>
      <c r="DM152" s="34"/>
      <c r="DN152" s="34"/>
      <c r="DO152" s="34"/>
      <c r="DP152" s="142">
        <v>42545</v>
      </c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34"/>
      <c r="IM152" s="34"/>
      <c r="IN152" s="34"/>
      <c r="IO152" s="34"/>
      <c r="IP152" s="34"/>
      <c r="IQ152" s="34"/>
      <c r="IR152" s="34"/>
    </row>
    <row r="153" spans="2:256" s="28" customFormat="1" ht="8.1" customHeight="1">
      <c r="B153" s="351"/>
      <c r="C153" s="351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1"/>
      <c r="AL153" s="351"/>
      <c r="AM153" s="351"/>
      <c r="AN153" s="351"/>
      <c r="AO153" s="29"/>
      <c r="AP153" s="29"/>
      <c r="AZ153" s="50"/>
      <c r="BA153" s="49"/>
      <c r="BB153" s="50"/>
      <c r="BC153" s="50"/>
      <c r="BD153" s="50"/>
      <c r="BE153" s="49"/>
      <c r="BF153" s="50"/>
      <c r="BG153" s="50"/>
      <c r="BH153" s="50"/>
      <c r="BI153" s="49"/>
      <c r="BJ153" s="50"/>
      <c r="BK153" s="50"/>
      <c r="BL153" s="50"/>
      <c r="BM153" s="49"/>
      <c r="BN153" s="50"/>
      <c r="BO153" s="50"/>
      <c r="BP153" s="50"/>
      <c r="BQ153" s="49"/>
      <c r="BR153" s="50"/>
      <c r="BS153" s="50"/>
      <c r="BT153" s="50"/>
      <c r="BU153" s="49"/>
      <c r="BV153" s="50"/>
      <c r="BW153" s="50"/>
      <c r="BX153" s="50"/>
      <c r="BY153" s="49"/>
      <c r="BZ153" s="50"/>
      <c r="CA153" s="50"/>
      <c r="CB153" s="50"/>
      <c r="CC153" s="49"/>
      <c r="CD153" s="50"/>
      <c r="CE153" s="50"/>
      <c r="CF153" s="50"/>
      <c r="CG153" s="49"/>
      <c r="CH153" s="50"/>
      <c r="CI153" s="50"/>
      <c r="CJ153" s="50"/>
      <c r="CK153" s="50"/>
      <c r="CL153" s="50"/>
      <c r="CM153" s="50"/>
      <c r="CN153" s="50"/>
      <c r="CO153" s="49"/>
      <c r="CP153" s="50"/>
      <c r="CQ153" s="50"/>
      <c r="CR153" s="50"/>
      <c r="CS153" s="10"/>
      <c r="CT153" s="10"/>
      <c r="CU153" s="23"/>
      <c r="CV153" s="69"/>
      <c r="CW153" s="69"/>
      <c r="CX153" s="69"/>
      <c r="CY153" s="70"/>
      <c r="CZ153" s="23"/>
      <c r="DA153" s="71"/>
      <c r="DB153" s="71"/>
      <c r="DC153" s="71"/>
      <c r="DD153" s="72"/>
      <c r="DE153" s="72"/>
      <c r="DF153" s="22"/>
      <c r="DG153" s="73"/>
      <c r="DH153" s="34"/>
      <c r="DI153" s="34"/>
      <c r="DJ153" s="34"/>
      <c r="DK153" s="34"/>
      <c r="DL153" s="12"/>
      <c r="DM153" s="34"/>
      <c r="DN153" s="34"/>
      <c r="DO153" s="34"/>
      <c r="DP153" s="142">
        <v>42548</v>
      </c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</row>
    <row r="154" spans="2:256" s="28" customFormat="1" ht="8.1" customHeight="1">
      <c r="B154" s="29"/>
      <c r="C154" s="29"/>
      <c r="D154" s="348" t="s">
        <v>11</v>
      </c>
      <c r="E154" s="351"/>
      <c r="F154" s="351"/>
      <c r="G154" s="351"/>
      <c r="H154" s="351"/>
      <c r="I154" s="351"/>
      <c r="J154" s="351"/>
      <c r="K154" s="351"/>
      <c r="L154" s="10"/>
      <c r="M154" s="346" t="s">
        <v>12</v>
      </c>
      <c r="N154" s="353"/>
      <c r="O154" s="353"/>
      <c r="P154" s="353"/>
      <c r="Q154" s="353"/>
      <c r="R154" s="353"/>
      <c r="S154" s="340"/>
      <c r="T154" s="94"/>
      <c r="U154" s="346" t="s">
        <v>13</v>
      </c>
      <c r="V154" s="353"/>
      <c r="W154" s="353"/>
      <c r="X154" s="353"/>
      <c r="Y154" s="353"/>
      <c r="Z154" s="353"/>
      <c r="AA154" s="353"/>
      <c r="AB154" s="94"/>
      <c r="AC154" s="341" t="s">
        <v>24</v>
      </c>
      <c r="AD154" s="355"/>
      <c r="AE154" s="355"/>
      <c r="AF154" s="186"/>
      <c r="AG154" s="185"/>
      <c r="AH154" s="348" t="s">
        <v>11</v>
      </c>
      <c r="AI154" s="348"/>
      <c r="AJ154" s="348"/>
      <c r="AK154" s="348"/>
      <c r="AL154" s="348"/>
      <c r="AM154" s="348"/>
      <c r="AN154" s="348"/>
      <c r="AO154" s="348"/>
      <c r="AP154" s="10"/>
      <c r="AQ154" s="346" t="s">
        <v>12</v>
      </c>
      <c r="AR154" s="346"/>
      <c r="AS154" s="346"/>
      <c r="AT154" s="346"/>
      <c r="AU154" s="346"/>
      <c r="AV154" s="346"/>
      <c r="AW154" s="346"/>
      <c r="AX154" s="94"/>
      <c r="AY154" s="346" t="s">
        <v>13</v>
      </c>
      <c r="AZ154" s="346"/>
      <c r="BA154" s="346"/>
      <c r="BB154" s="346"/>
      <c r="BC154" s="346"/>
      <c r="BD154" s="346"/>
      <c r="BE154" s="346"/>
      <c r="BF154" s="174"/>
      <c r="BG154" s="341" t="s">
        <v>24</v>
      </c>
      <c r="BH154" s="341"/>
      <c r="BI154" s="341"/>
      <c r="BJ154" s="186"/>
      <c r="BK154" s="186"/>
      <c r="BL154" s="348" t="s">
        <v>11</v>
      </c>
      <c r="BM154" s="348"/>
      <c r="BN154" s="348"/>
      <c r="BO154" s="348"/>
      <c r="BP154" s="348"/>
      <c r="BQ154" s="348"/>
      <c r="BR154" s="348"/>
      <c r="BS154" s="348"/>
      <c r="BT154" s="186"/>
      <c r="BU154" s="346" t="s">
        <v>12</v>
      </c>
      <c r="BV154" s="346"/>
      <c r="BW154" s="346"/>
      <c r="BX154" s="346"/>
      <c r="BY154" s="346"/>
      <c r="BZ154" s="346"/>
      <c r="CA154" s="346"/>
      <c r="CB154" s="94"/>
      <c r="CC154" s="346" t="s">
        <v>13</v>
      </c>
      <c r="CD154" s="346"/>
      <c r="CE154" s="346"/>
      <c r="CF154" s="346"/>
      <c r="CG154" s="346"/>
      <c r="CH154" s="346"/>
      <c r="CI154" s="346"/>
      <c r="CJ154" s="94"/>
      <c r="CK154" s="94"/>
      <c r="CL154" s="26"/>
      <c r="CM154" s="341" t="s">
        <v>24</v>
      </c>
      <c r="CN154" s="341"/>
      <c r="CO154" s="341"/>
      <c r="CP154" s="15"/>
      <c r="CQ154" s="177"/>
      <c r="CR154" s="177"/>
      <c r="CS154" s="24"/>
      <c r="CT154" s="184"/>
      <c r="CU154" s="62"/>
      <c r="CV154" s="62"/>
      <c r="CW154" s="62"/>
      <c r="CX154" s="62"/>
      <c r="CY154" s="75"/>
      <c r="CZ154" s="75"/>
      <c r="DA154" s="75"/>
      <c r="DB154" s="75"/>
      <c r="DC154" s="76"/>
      <c r="DD154" s="71"/>
      <c r="DE154" s="71"/>
      <c r="DF154" s="71"/>
      <c r="DG154" s="71"/>
      <c r="DH154" s="71"/>
      <c r="DI154" s="22"/>
      <c r="DJ154" s="73"/>
      <c r="DK154" s="34"/>
      <c r="DL154" s="12"/>
      <c r="DM154" s="34"/>
      <c r="DN154" s="34"/>
      <c r="DO154" s="12"/>
      <c r="DP154" s="142">
        <v>42549</v>
      </c>
      <c r="DQ154" s="34"/>
      <c r="DR154" s="12">
        <v>41424</v>
      </c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</row>
    <row r="155" spans="2:256" s="28" customFormat="1" ht="8.1" customHeight="1" thickBot="1">
      <c r="B155" s="29"/>
      <c r="C155" s="29"/>
      <c r="D155" s="352"/>
      <c r="E155" s="352"/>
      <c r="F155" s="352"/>
      <c r="G155" s="352"/>
      <c r="H155" s="352"/>
      <c r="I155" s="352"/>
      <c r="J155" s="352"/>
      <c r="K155" s="352"/>
      <c r="L155" s="19"/>
      <c r="M155" s="354"/>
      <c r="N155" s="354"/>
      <c r="O155" s="354"/>
      <c r="P155" s="354"/>
      <c r="Q155" s="354"/>
      <c r="R155" s="354"/>
      <c r="S155" s="352"/>
      <c r="T155" s="215"/>
      <c r="U155" s="354"/>
      <c r="V155" s="354"/>
      <c r="W155" s="354"/>
      <c r="X155" s="354"/>
      <c r="Y155" s="354"/>
      <c r="Z155" s="354"/>
      <c r="AA155" s="354"/>
      <c r="AB155" s="95"/>
      <c r="AC155" s="356"/>
      <c r="AD155" s="356"/>
      <c r="AE155" s="356"/>
      <c r="AF155" s="216"/>
      <c r="AG155" s="215"/>
      <c r="AH155" s="349"/>
      <c r="AI155" s="349"/>
      <c r="AJ155" s="349"/>
      <c r="AK155" s="349"/>
      <c r="AL155" s="349"/>
      <c r="AM155" s="349"/>
      <c r="AN155" s="349"/>
      <c r="AO155" s="349"/>
      <c r="AP155" s="19"/>
      <c r="AQ155" s="347"/>
      <c r="AR155" s="347"/>
      <c r="AS155" s="347"/>
      <c r="AT155" s="347"/>
      <c r="AU155" s="347"/>
      <c r="AV155" s="347"/>
      <c r="AW155" s="347"/>
      <c r="AX155" s="215"/>
      <c r="AY155" s="347"/>
      <c r="AZ155" s="347"/>
      <c r="BA155" s="347"/>
      <c r="BB155" s="347"/>
      <c r="BC155" s="347"/>
      <c r="BD155" s="347"/>
      <c r="BE155" s="347"/>
      <c r="BF155" s="178"/>
      <c r="BG155" s="342"/>
      <c r="BH155" s="342"/>
      <c r="BI155" s="342"/>
      <c r="BJ155" s="216"/>
      <c r="BK155" s="216"/>
      <c r="BL155" s="349"/>
      <c r="BM155" s="349"/>
      <c r="BN155" s="349"/>
      <c r="BO155" s="349"/>
      <c r="BP155" s="349"/>
      <c r="BQ155" s="349"/>
      <c r="BR155" s="349"/>
      <c r="BS155" s="349"/>
      <c r="BT155" s="216"/>
      <c r="BU155" s="347"/>
      <c r="BV155" s="347"/>
      <c r="BW155" s="347"/>
      <c r="BX155" s="347"/>
      <c r="BY155" s="347"/>
      <c r="BZ155" s="347"/>
      <c r="CA155" s="347"/>
      <c r="CB155" s="215"/>
      <c r="CC155" s="347"/>
      <c r="CD155" s="347"/>
      <c r="CE155" s="347"/>
      <c r="CF155" s="347"/>
      <c r="CG155" s="347"/>
      <c r="CH155" s="347"/>
      <c r="CI155" s="347"/>
      <c r="CJ155" s="95"/>
      <c r="CK155" s="95"/>
      <c r="CL155" s="38"/>
      <c r="CM155" s="342"/>
      <c r="CN155" s="342"/>
      <c r="CO155" s="342"/>
      <c r="CP155" s="60"/>
      <c r="CQ155" s="177"/>
      <c r="CR155" s="177"/>
      <c r="CS155" s="184"/>
      <c r="CT155" s="184"/>
      <c r="CU155" s="62"/>
      <c r="CV155" s="62"/>
      <c r="CW155" s="62"/>
      <c r="CX155" s="62"/>
      <c r="CY155" s="75"/>
      <c r="CZ155" s="75"/>
      <c r="DA155" s="75"/>
      <c r="DB155" s="75"/>
      <c r="DC155" s="76"/>
      <c r="DD155" s="71"/>
      <c r="DE155" s="71"/>
      <c r="DF155" s="71"/>
      <c r="DG155" s="71"/>
      <c r="DH155" s="71"/>
      <c r="DI155" s="22"/>
      <c r="DJ155" s="73"/>
      <c r="DK155" s="34"/>
      <c r="DL155" s="12"/>
      <c r="DM155" s="34"/>
      <c r="DN155" s="34"/>
      <c r="DO155" s="12"/>
      <c r="DP155" s="142">
        <v>42550</v>
      </c>
      <c r="DQ155" s="34"/>
      <c r="DR155" s="12">
        <v>41425</v>
      </c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</row>
    <row r="156" spans="2:256" s="28" customFormat="1" ht="8.1" customHeight="1">
      <c r="B156" s="29"/>
      <c r="C156" s="29"/>
      <c r="D156" s="93"/>
      <c r="E156" s="343" t="s">
        <v>25</v>
      </c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4"/>
      <c r="T156" s="344"/>
      <c r="U156" s="344"/>
      <c r="V156" s="344"/>
      <c r="W156" s="344"/>
      <c r="X156" s="344"/>
      <c r="Y156" s="344"/>
      <c r="Z156" s="344"/>
      <c r="AA156" s="344"/>
      <c r="AB156" s="217"/>
      <c r="AC156" s="217"/>
      <c r="AD156" s="217"/>
      <c r="AE156" s="217"/>
      <c r="AF156" s="218"/>
      <c r="AG156" s="217"/>
      <c r="AH156" s="217"/>
      <c r="AI156" s="339" t="s">
        <v>26</v>
      </c>
      <c r="AJ156" s="339"/>
      <c r="AK156" s="339"/>
      <c r="AL156" s="339"/>
      <c r="AM156" s="339"/>
      <c r="AN156" s="339"/>
      <c r="AO156" s="339"/>
      <c r="AP156" s="339"/>
      <c r="AQ156" s="339"/>
      <c r="AR156" s="339"/>
      <c r="AS156" s="339"/>
      <c r="AT156" s="339"/>
      <c r="AU156" s="339"/>
      <c r="AV156" s="339"/>
      <c r="AW156" s="345"/>
      <c r="AX156" s="345"/>
      <c r="AY156" s="345"/>
      <c r="AZ156" s="345"/>
      <c r="BA156" s="345"/>
      <c r="BB156" s="345"/>
      <c r="BC156" s="345"/>
      <c r="BD156" s="345"/>
      <c r="BE156" s="345"/>
      <c r="BI156" s="49"/>
      <c r="BJ156" s="219"/>
      <c r="BK156" s="49"/>
      <c r="BL156" s="49"/>
      <c r="BM156" s="339" t="s">
        <v>27</v>
      </c>
      <c r="BN156" s="339"/>
      <c r="BO156" s="339"/>
      <c r="BP156" s="339"/>
      <c r="BQ156" s="339"/>
      <c r="BR156" s="339"/>
      <c r="BS156" s="339"/>
      <c r="BT156" s="339"/>
      <c r="BU156" s="339"/>
      <c r="BV156" s="339"/>
      <c r="BW156" s="339"/>
      <c r="BX156" s="339"/>
      <c r="BY156" s="339"/>
      <c r="BZ156" s="339"/>
      <c r="CA156" s="340"/>
      <c r="CB156" s="340"/>
      <c r="CC156" s="340"/>
      <c r="CD156" s="340"/>
      <c r="CE156" s="340"/>
      <c r="CF156" s="340"/>
      <c r="CG156" s="340"/>
      <c r="CH156" s="340"/>
      <c r="CI156" s="340"/>
      <c r="CM156" s="49"/>
      <c r="CN156" s="99"/>
      <c r="CO156" s="220"/>
      <c r="CP156" s="221"/>
      <c r="CQ156" s="191"/>
      <c r="CR156" s="50"/>
      <c r="CS156" s="50"/>
      <c r="CT156" s="192"/>
      <c r="CU156" s="62"/>
      <c r="CV156" s="62"/>
      <c r="CW156" s="62"/>
      <c r="CX156" s="62"/>
      <c r="CY156" s="77"/>
      <c r="CZ156" s="77"/>
      <c r="DA156" s="78"/>
      <c r="DB156" s="78"/>
      <c r="DC156" s="78"/>
      <c r="DD156" s="78"/>
      <c r="DE156" s="79"/>
      <c r="DF156" s="80"/>
      <c r="DG156" s="80"/>
      <c r="DH156" s="80"/>
      <c r="DI156" s="80"/>
      <c r="DJ156" s="80"/>
      <c r="DK156" s="81"/>
      <c r="DL156" s="12"/>
      <c r="DM156" s="82"/>
      <c r="DN156" s="82"/>
      <c r="DO156" s="82"/>
      <c r="DP156" s="142">
        <v>42551</v>
      </c>
      <c r="DQ156" s="12">
        <v>40802</v>
      </c>
      <c r="DR156" s="12">
        <v>41428</v>
      </c>
      <c r="DS156" s="82"/>
      <c r="DT156" s="83"/>
      <c r="DU156" s="83"/>
      <c r="DV156" s="83"/>
      <c r="DW156" s="83"/>
      <c r="DX156" s="83"/>
      <c r="DY156" s="83"/>
      <c r="DZ156" s="83"/>
      <c r="EA156" s="83"/>
      <c r="EB156" s="83"/>
      <c r="EC156" s="83"/>
      <c r="ED156" s="83"/>
      <c r="EE156" s="83"/>
      <c r="EF156" s="83"/>
      <c r="EG156" s="83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</row>
    <row r="157" spans="2:256" s="28" customFormat="1" ht="8.1" customHeight="1">
      <c r="B157" s="29"/>
      <c r="C157" s="29"/>
      <c r="D157" s="217"/>
      <c r="E157" s="339"/>
      <c r="F157" s="339"/>
      <c r="G157" s="339"/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45"/>
      <c r="T157" s="345"/>
      <c r="U157" s="345"/>
      <c r="V157" s="345"/>
      <c r="W157" s="345"/>
      <c r="X157" s="345"/>
      <c r="Y157" s="345"/>
      <c r="Z157" s="345"/>
      <c r="AA157" s="345"/>
      <c r="AB157" s="217"/>
      <c r="AC157" s="217"/>
      <c r="AD157" s="217"/>
      <c r="AE157" s="217"/>
      <c r="AF157" s="222"/>
      <c r="AG157" s="217"/>
      <c r="AH157" s="217"/>
      <c r="AI157" s="339"/>
      <c r="AJ157" s="339"/>
      <c r="AK157" s="339"/>
      <c r="AL157" s="339"/>
      <c r="AM157" s="339"/>
      <c r="AN157" s="339"/>
      <c r="AO157" s="339"/>
      <c r="AP157" s="339"/>
      <c r="AQ157" s="339"/>
      <c r="AR157" s="339"/>
      <c r="AS157" s="339"/>
      <c r="AT157" s="339"/>
      <c r="AU157" s="339"/>
      <c r="AV157" s="339"/>
      <c r="AW157" s="345"/>
      <c r="AX157" s="345"/>
      <c r="AY157" s="345"/>
      <c r="AZ157" s="345"/>
      <c r="BA157" s="345"/>
      <c r="BB157" s="345"/>
      <c r="BC157" s="345"/>
      <c r="BD157" s="345"/>
      <c r="BE157" s="345"/>
      <c r="BI157" s="49"/>
      <c r="BJ157" s="223"/>
      <c r="BK157" s="49"/>
      <c r="BL157" s="49"/>
      <c r="BM157" s="339"/>
      <c r="BN157" s="339"/>
      <c r="BO157" s="339"/>
      <c r="BP157" s="339"/>
      <c r="BQ157" s="339"/>
      <c r="BR157" s="339"/>
      <c r="BS157" s="339"/>
      <c r="BT157" s="339"/>
      <c r="BU157" s="339"/>
      <c r="BV157" s="339"/>
      <c r="BW157" s="339"/>
      <c r="BX157" s="339"/>
      <c r="BY157" s="339"/>
      <c r="BZ157" s="339"/>
      <c r="CA157" s="340"/>
      <c r="CB157" s="340"/>
      <c r="CC157" s="340"/>
      <c r="CD157" s="340"/>
      <c r="CE157" s="340"/>
      <c r="CF157" s="340"/>
      <c r="CG157" s="340"/>
      <c r="CH157" s="340"/>
      <c r="CI157" s="340"/>
      <c r="CM157" s="49"/>
      <c r="CN157" s="99"/>
      <c r="CO157" s="224"/>
      <c r="CP157" s="225"/>
      <c r="CS157" s="50"/>
      <c r="CT157" s="192"/>
      <c r="CU157" s="62"/>
      <c r="CV157" s="62"/>
      <c r="CW157" s="62"/>
      <c r="CX157" s="62"/>
      <c r="CY157" s="77"/>
      <c r="CZ157" s="77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12"/>
      <c r="DM157" s="34"/>
      <c r="DN157" s="34"/>
      <c r="DO157" s="34"/>
      <c r="DP157" s="142">
        <v>42552</v>
      </c>
      <c r="DQ157" s="34"/>
      <c r="DR157" s="12">
        <v>41429</v>
      </c>
      <c r="DS157" s="34"/>
      <c r="DT157" s="34"/>
      <c r="DU157" s="34"/>
      <c r="DV157" s="34"/>
      <c r="DW157" s="83"/>
      <c r="DX157" s="83"/>
      <c r="DY157" s="83"/>
      <c r="DZ157" s="83"/>
      <c r="EA157" s="83"/>
      <c r="EB157" s="83"/>
      <c r="EC157" s="83"/>
      <c r="ED157" s="83"/>
      <c r="EE157" s="83"/>
      <c r="EF157" s="83"/>
      <c r="EG157" s="83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  <c r="IO157" s="34"/>
      <c r="IP157" s="34"/>
      <c r="IQ157" s="34"/>
      <c r="IR157" s="34"/>
      <c r="IS157" s="34"/>
      <c r="IT157" s="34"/>
    </row>
    <row r="158" spans="2:256" s="28" customFormat="1" ht="8.1" customHeight="1">
      <c r="B158" s="29"/>
      <c r="C158" s="29"/>
      <c r="D158" s="101"/>
      <c r="E158" s="337" t="s">
        <v>28</v>
      </c>
      <c r="F158" s="338"/>
      <c r="G158" s="338"/>
      <c r="H158" s="338"/>
      <c r="I158" s="338"/>
      <c r="J158" s="338"/>
      <c r="K158" s="338"/>
      <c r="L158" s="55"/>
      <c r="M158" s="329">
        <v>14.99</v>
      </c>
      <c r="N158" s="330"/>
      <c r="O158" s="330"/>
      <c r="P158" s="330"/>
      <c r="Q158" s="330"/>
      <c r="R158" s="330"/>
      <c r="S158" s="330"/>
      <c r="T158" s="100"/>
      <c r="U158" s="329">
        <v>24.99</v>
      </c>
      <c r="V158" s="330"/>
      <c r="W158" s="330"/>
      <c r="X158" s="330"/>
      <c r="Y158" s="330"/>
      <c r="Z158" s="330"/>
      <c r="AA158" s="330"/>
      <c r="AB158" s="61"/>
      <c r="AC158" s="331"/>
      <c r="AD158" s="332"/>
      <c r="AE158" s="333"/>
      <c r="AF158" s="226"/>
      <c r="AG158" s="99"/>
      <c r="AH158" s="99"/>
      <c r="AI158" s="337" t="s">
        <v>29</v>
      </c>
      <c r="AJ158" s="338"/>
      <c r="AK158" s="338"/>
      <c r="AL158" s="338"/>
      <c r="AM158" s="338"/>
      <c r="AN158" s="338"/>
      <c r="AO158" s="338"/>
      <c r="AP158" s="55"/>
      <c r="AQ158" s="329">
        <v>14.99</v>
      </c>
      <c r="AR158" s="330"/>
      <c r="AS158" s="330"/>
      <c r="AT158" s="330"/>
      <c r="AU158" s="330"/>
      <c r="AV158" s="330"/>
      <c r="AW158" s="330"/>
      <c r="AX158" s="100"/>
      <c r="AY158" s="329">
        <v>24.99</v>
      </c>
      <c r="AZ158" s="330"/>
      <c r="BA158" s="330"/>
      <c r="BB158" s="330"/>
      <c r="BC158" s="330"/>
      <c r="BD158" s="330"/>
      <c r="BE158" s="330"/>
      <c r="BG158" s="331"/>
      <c r="BH158" s="332"/>
      <c r="BI158" s="333"/>
      <c r="BJ158" s="226"/>
      <c r="BK158" s="50"/>
      <c r="BL158" s="10"/>
      <c r="BM158" s="337" t="s">
        <v>30</v>
      </c>
      <c r="BN158" s="338"/>
      <c r="BO158" s="338"/>
      <c r="BP158" s="338"/>
      <c r="BQ158" s="338"/>
      <c r="BR158" s="338"/>
      <c r="BS158" s="338"/>
      <c r="BT158" s="55"/>
      <c r="BU158" s="329">
        <v>14.99</v>
      </c>
      <c r="BV158" s="330"/>
      <c r="BW158" s="330"/>
      <c r="BX158" s="330"/>
      <c r="BY158" s="330"/>
      <c r="BZ158" s="330"/>
      <c r="CA158" s="330"/>
      <c r="CB158" s="100"/>
      <c r="CC158" s="329">
        <v>24.99</v>
      </c>
      <c r="CD158" s="330"/>
      <c r="CE158" s="330"/>
      <c r="CF158" s="330"/>
      <c r="CG158" s="330"/>
      <c r="CH158" s="330"/>
      <c r="CI158" s="330"/>
      <c r="CJ158" s="227"/>
      <c r="CK158" s="227"/>
      <c r="CM158" s="331"/>
      <c r="CN158" s="332"/>
      <c r="CO158" s="333"/>
      <c r="CP158" s="226"/>
      <c r="CU158" s="68"/>
      <c r="CV158" s="228"/>
      <c r="CW158" s="62"/>
      <c r="CX158" s="62"/>
      <c r="CY158" s="62"/>
      <c r="CZ158" s="62"/>
      <c r="DA158" s="79"/>
      <c r="DB158" s="79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12"/>
      <c r="DO158" s="34"/>
      <c r="DP158" s="142">
        <v>42555</v>
      </c>
      <c r="DQ158" s="34"/>
      <c r="DR158" s="12">
        <v>41430</v>
      </c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  <c r="HW158" s="34"/>
      <c r="HX158" s="34"/>
      <c r="HY158" s="34"/>
      <c r="HZ158" s="34"/>
      <c r="IA158" s="34"/>
      <c r="IB158" s="34"/>
      <c r="IC158" s="34"/>
      <c r="ID158" s="34"/>
      <c r="IE158" s="34"/>
      <c r="IF158" s="34"/>
      <c r="IG158" s="34"/>
      <c r="IH158" s="34"/>
      <c r="II158" s="34"/>
      <c r="IJ158" s="34"/>
      <c r="IK158" s="34"/>
      <c r="IL158" s="34"/>
      <c r="IM158" s="34"/>
      <c r="IN158" s="34"/>
      <c r="IO158" s="34"/>
      <c r="IP158" s="34"/>
      <c r="IQ158" s="34"/>
      <c r="IR158" s="34"/>
      <c r="IS158" s="34"/>
      <c r="IT158" s="34"/>
      <c r="IU158" s="34"/>
      <c r="IV158" s="34"/>
    </row>
    <row r="159" spans="2:256" s="28" customFormat="1" ht="8.1" customHeight="1">
      <c r="B159" s="29"/>
      <c r="C159" s="29"/>
      <c r="D159" s="96"/>
      <c r="E159" s="338"/>
      <c r="F159" s="338"/>
      <c r="G159" s="338"/>
      <c r="H159" s="338"/>
      <c r="I159" s="338"/>
      <c r="J159" s="338"/>
      <c r="K159" s="338"/>
      <c r="L159" s="55"/>
      <c r="M159" s="330"/>
      <c r="N159" s="330"/>
      <c r="O159" s="330"/>
      <c r="P159" s="330"/>
      <c r="Q159" s="330"/>
      <c r="R159" s="330"/>
      <c r="S159" s="330"/>
      <c r="T159" s="100"/>
      <c r="U159" s="330"/>
      <c r="V159" s="330"/>
      <c r="W159" s="330"/>
      <c r="X159" s="330"/>
      <c r="Y159" s="330"/>
      <c r="Z159" s="330"/>
      <c r="AA159" s="330"/>
      <c r="AB159" s="61"/>
      <c r="AC159" s="334"/>
      <c r="AD159" s="335"/>
      <c r="AE159" s="336"/>
      <c r="AF159" s="229">
        <f>AC158*M158</f>
        <v>0</v>
      </c>
      <c r="AG159" s="99"/>
      <c r="AH159" s="99"/>
      <c r="AI159" s="338"/>
      <c r="AJ159" s="338"/>
      <c r="AK159" s="338"/>
      <c r="AL159" s="338"/>
      <c r="AM159" s="338"/>
      <c r="AN159" s="338"/>
      <c r="AO159" s="338"/>
      <c r="AP159" s="55"/>
      <c r="AQ159" s="330"/>
      <c r="AR159" s="330"/>
      <c r="AS159" s="330"/>
      <c r="AT159" s="330"/>
      <c r="AU159" s="330"/>
      <c r="AV159" s="330"/>
      <c r="AW159" s="330"/>
      <c r="AX159" s="100"/>
      <c r="AY159" s="330"/>
      <c r="AZ159" s="330"/>
      <c r="BA159" s="330"/>
      <c r="BB159" s="330"/>
      <c r="BC159" s="330"/>
      <c r="BD159" s="330"/>
      <c r="BE159" s="330"/>
      <c r="BG159" s="334"/>
      <c r="BH159" s="335"/>
      <c r="BI159" s="336"/>
      <c r="BJ159" s="229">
        <f>BG158*AO158</f>
        <v>0</v>
      </c>
      <c r="BK159" s="50"/>
      <c r="BL159" s="10"/>
      <c r="BM159" s="338"/>
      <c r="BN159" s="338"/>
      <c r="BO159" s="338"/>
      <c r="BP159" s="338"/>
      <c r="BQ159" s="338"/>
      <c r="BR159" s="338"/>
      <c r="BS159" s="338"/>
      <c r="BT159" s="55"/>
      <c r="BU159" s="330"/>
      <c r="BV159" s="330"/>
      <c r="BW159" s="330"/>
      <c r="BX159" s="330"/>
      <c r="BY159" s="330"/>
      <c r="BZ159" s="330"/>
      <c r="CA159" s="330"/>
      <c r="CB159" s="100"/>
      <c r="CC159" s="330"/>
      <c r="CD159" s="330"/>
      <c r="CE159" s="330"/>
      <c r="CF159" s="330"/>
      <c r="CG159" s="330"/>
      <c r="CH159" s="330"/>
      <c r="CI159" s="330"/>
      <c r="CJ159" s="227"/>
      <c r="CK159" s="227"/>
      <c r="CM159" s="334"/>
      <c r="CN159" s="335"/>
      <c r="CO159" s="336"/>
      <c r="CP159" s="229">
        <f>CM158*BU158</f>
        <v>0</v>
      </c>
      <c r="CS159" s="191"/>
      <c r="CT159" s="191"/>
      <c r="CU159" s="34"/>
      <c r="CV159" s="230"/>
      <c r="CW159" s="62"/>
      <c r="CX159" s="62"/>
      <c r="CY159" s="62"/>
      <c r="CZ159" s="62"/>
      <c r="DA159" s="77"/>
      <c r="DB159" s="77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12"/>
      <c r="DO159" s="34"/>
      <c r="DP159" s="142">
        <v>42556</v>
      </c>
      <c r="DQ159" s="34"/>
      <c r="DR159" s="12">
        <v>41431</v>
      </c>
      <c r="DS159" s="34"/>
      <c r="DT159" s="34"/>
      <c r="DU159" s="34"/>
      <c r="DV159" s="34"/>
      <c r="DW159" s="34"/>
      <c r="DX159" s="34"/>
      <c r="DY159" s="83"/>
      <c r="DZ159" s="83"/>
      <c r="EA159" s="83"/>
      <c r="EB159" s="83"/>
      <c r="EC159" s="83"/>
      <c r="ED159" s="83"/>
      <c r="EE159" s="83"/>
      <c r="EF159" s="83"/>
      <c r="EG159" s="83"/>
      <c r="EH159" s="83"/>
      <c r="EI159" s="83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  <c r="IO159" s="34"/>
      <c r="IP159" s="34"/>
      <c r="IQ159" s="34"/>
      <c r="IR159" s="34"/>
      <c r="IS159" s="34"/>
      <c r="IT159" s="34"/>
      <c r="IU159" s="34"/>
      <c r="IV159" s="34"/>
    </row>
    <row r="160" spans="2:256" s="28" customFormat="1" ht="4.5" customHeight="1">
      <c r="B160" s="29"/>
      <c r="C160" s="29"/>
      <c r="D160" s="93"/>
      <c r="AB160" s="93"/>
      <c r="AC160" s="93"/>
      <c r="AD160" s="93"/>
      <c r="AE160" s="93"/>
      <c r="AF160" s="225"/>
      <c r="AG160" s="93"/>
      <c r="AH160" s="93"/>
      <c r="BI160" s="49"/>
      <c r="BJ160" s="225"/>
      <c r="BK160" s="49"/>
      <c r="BL160" s="4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49"/>
      <c r="CP160" s="225"/>
      <c r="CQ160" s="204"/>
      <c r="CR160" s="204"/>
      <c r="CT160" s="203"/>
      <c r="CU160" s="62"/>
      <c r="CV160" s="62"/>
      <c r="CW160" s="62"/>
      <c r="CX160" s="62"/>
      <c r="CY160" s="77"/>
      <c r="CZ160" s="77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12"/>
      <c r="DM160" s="34"/>
      <c r="DN160" s="34"/>
      <c r="DO160" s="34"/>
      <c r="DP160" s="142">
        <v>42557</v>
      </c>
      <c r="DQ160" s="34"/>
      <c r="DR160" s="12">
        <v>41432</v>
      </c>
      <c r="DS160" s="34"/>
      <c r="DT160" s="34"/>
      <c r="DU160" s="34"/>
      <c r="DV160" s="34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</row>
    <row r="161" spans="1:254" s="28" customFormat="1" ht="8.1" customHeight="1">
      <c r="B161" s="29"/>
      <c r="C161" s="29"/>
      <c r="D161" s="101"/>
      <c r="E161" s="339" t="s">
        <v>31</v>
      </c>
      <c r="F161" s="339"/>
      <c r="G161" s="339"/>
      <c r="H161" s="339"/>
      <c r="I161" s="339"/>
      <c r="J161" s="339"/>
      <c r="K161" s="339"/>
      <c r="L161" s="339"/>
      <c r="M161" s="339"/>
      <c r="N161" s="339"/>
      <c r="O161" s="339"/>
      <c r="P161" s="339"/>
      <c r="Q161" s="339"/>
      <c r="R161" s="339"/>
      <c r="S161" s="340"/>
      <c r="T161" s="340"/>
      <c r="U161" s="340"/>
      <c r="V161" s="340"/>
      <c r="W161" s="340"/>
      <c r="X161" s="340"/>
      <c r="Y161" s="340"/>
      <c r="Z161" s="340"/>
      <c r="AA161" s="340"/>
      <c r="AB161" s="61"/>
      <c r="AC161" s="99"/>
      <c r="AD161" s="99"/>
      <c r="AE161" s="99"/>
      <c r="AF161" s="229"/>
      <c r="AG161" s="99"/>
      <c r="AH161" s="99"/>
      <c r="BJ161" s="225"/>
      <c r="BK161" s="49"/>
      <c r="BL161" s="49"/>
      <c r="CP161" s="225"/>
      <c r="CQ161" s="204"/>
      <c r="CR161" s="204"/>
      <c r="CT161" s="203"/>
      <c r="CU161" s="62"/>
      <c r="CV161" s="62"/>
      <c r="CW161" s="62"/>
      <c r="CX161" s="62"/>
      <c r="CY161" s="77"/>
      <c r="CZ161" s="77"/>
      <c r="DA161" s="62"/>
      <c r="DB161" s="34"/>
      <c r="DC161" s="34"/>
      <c r="DD161" s="34"/>
      <c r="DE161" s="34"/>
      <c r="DF161" s="148"/>
      <c r="DG161" s="148"/>
      <c r="DH161" s="148"/>
      <c r="DI161" s="148"/>
      <c r="DJ161" s="148"/>
      <c r="DK161" s="148"/>
      <c r="DL161" s="142"/>
      <c r="DM161" s="148"/>
      <c r="DN161" s="148"/>
      <c r="DO161" s="148"/>
      <c r="DP161" s="142">
        <v>42558</v>
      </c>
      <c r="DQ161" s="148"/>
      <c r="DR161" s="12">
        <v>41435</v>
      </c>
      <c r="DS161" s="34"/>
      <c r="DT161" s="34"/>
      <c r="DU161" s="34"/>
      <c r="DV161" s="34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</row>
    <row r="162" spans="1:254" s="28" customFormat="1" ht="8.1" customHeight="1">
      <c r="B162" s="29"/>
      <c r="C162" s="29"/>
      <c r="D162" s="96"/>
      <c r="E162" s="339"/>
      <c r="F162" s="339"/>
      <c r="G162" s="339"/>
      <c r="H162" s="339"/>
      <c r="I162" s="339"/>
      <c r="J162" s="339"/>
      <c r="K162" s="339"/>
      <c r="L162" s="339"/>
      <c r="M162" s="339"/>
      <c r="N162" s="339"/>
      <c r="O162" s="339"/>
      <c r="P162" s="339"/>
      <c r="Q162" s="339"/>
      <c r="R162" s="339"/>
      <c r="S162" s="340"/>
      <c r="T162" s="340"/>
      <c r="U162" s="340"/>
      <c r="V162" s="340"/>
      <c r="W162" s="340"/>
      <c r="X162" s="340"/>
      <c r="Y162" s="340"/>
      <c r="Z162" s="340"/>
      <c r="AA162" s="340"/>
      <c r="AB162" s="61"/>
      <c r="AC162" s="99"/>
      <c r="AD162" s="99"/>
      <c r="AE162" s="99"/>
      <c r="AF162" s="229"/>
      <c r="AG162" s="99"/>
      <c r="AH162" s="99"/>
      <c r="BJ162" s="225"/>
      <c r="BK162" s="49"/>
      <c r="BL162" s="49"/>
      <c r="CP162" s="225"/>
      <c r="CT162" s="49"/>
      <c r="CU162" s="62"/>
      <c r="CV162" s="62"/>
      <c r="CW162" s="62"/>
      <c r="CX162" s="62"/>
      <c r="CY162" s="23"/>
      <c r="CZ162" s="23"/>
      <c r="DA162" s="34"/>
      <c r="DB162" s="34"/>
      <c r="DC162" s="34"/>
      <c r="DD162" s="34"/>
      <c r="DE162" s="34"/>
      <c r="DF162" s="148"/>
      <c r="DG162" s="148"/>
      <c r="DH162" s="148"/>
      <c r="DI162" s="148"/>
      <c r="DJ162" s="148"/>
      <c r="DK162" s="148"/>
      <c r="DL162" s="142"/>
      <c r="DM162" s="148"/>
      <c r="DN162" s="148"/>
      <c r="DO162" s="148"/>
      <c r="DP162" s="142">
        <v>42559</v>
      </c>
      <c r="DQ162" s="148"/>
      <c r="DR162" s="12">
        <v>41436</v>
      </c>
      <c r="DS162" s="34"/>
      <c r="DT162" s="34"/>
      <c r="DU162" s="34"/>
      <c r="DV162" s="34"/>
      <c r="DW162" s="83"/>
      <c r="DX162" s="83"/>
      <c r="DY162" s="83"/>
      <c r="DZ162" s="83"/>
      <c r="EA162" s="83"/>
      <c r="EB162" s="83"/>
      <c r="EC162" s="83"/>
      <c r="ED162" s="83"/>
      <c r="EE162" s="83"/>
      <c r="EF162" s="83"/>
      <c r="EG162" s="83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</row>
    <row r="163" spans="1:254" s="28" customFormat="1" ht="8.1" customHeight="1">
      <c r="B163" s="29"/>
      <c r="C163" s="29"/>
      <c r="D163" s="93"/>
      <c r="E163" s="337" t="s">
        <v>32</v>
      </c>
      <c r="F163" s="338"/>
      <c r="G163" s="338"/>
      <c r="H163" s="338"/>
      <c r="I163" s="338"/>
      <c r="J163" s="338"/>
      <c r="K163" s="338"/>
      <c r="L163" s="55"/>
      <c r="M163" s="329">
        <v>17.989999999999998</v>
      </c>
      <c r="N163" s="330"/>
      <c r="O163" s="330"/>
      <c r="P163" s="330"/>
      <c r="Q163" s="330"/>
      <c r="R163" s="330"/>
      <c r="S163" s="330"/>
      <c r="T163" s="100"/>
      <c r="U163" s="329">
        <v>29.99</v>
      </c>
      <c r="V163" s="330"/>
      <c r="W163" s="330"/>
      <c r="X163" s="330"/>
      <c r="Y163" s="330"/>
      <c r="Z163" s="330"/>
      <c r="AA163" s="330"/>
      <c r="AB163" s="93"/>
      <c r="AC163" s="331"/>
      <c r="AD163" s="332"/>
      <c r="AE163" s="333"/>
      <c r="AF163" s="226"/>
      <c r="AG163" s="93"/>
      <c r="AH163" s="93"/>
      <c r="BJ163" s="225"/>
      <c r="BK163" s="50"/>
      <c r="BL163" s="49"/>
      <c r="CP163" s="225"/>
      <c r="CT163" s="49"/>
      <c r="CU163" s="62"/>
      <c r="CV163" s="62"/>
      <c r="CW163" s="62"/>
      <c r="CX163" s="62"/>
      <c r="CY163" s="23"/>
      <c r="CZ163" s="23"/>
      <c r="DA163" s="34"/>
      <c r="DB163" s="34"/>
      <c r="DC163" s="34"/>
      <c r="DD163" s="34"/>
      <c r="DE163" s="34"/>
      <c r="DF163" s="148"/>
      <c r="DG163" s="148"/>
      <c r="DH163" s="148"/>
      <c r="DI163" s="148"/>
      <c r="DJ163" s="148"/>
      <c r="DK163" s="148"/>
      <c r="DL163" s="142"/>
      <c r="DM163" s="148"/>
      <c r="DN163" s="148"/>
      <c r="DO163" s="148"/>
      <c r="DP163" s="142">
        <v>42562</v>
      </c>
      <c r="DQ163" s="148"/>
      <c r="DR163" s="12">
        <v>41437</v>
      </c>
      <c r="DS163" s="34"/>
      <c r="DT163" s="34"/>
      <c r="DU163" s="34"/>
      <c r="DV163" s="34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</row>
    <row r="164" spans="1:254" s="28" customFormat="1" ht="8.1" customHeight="1">
      <c r="B164" s="29"/>
      <c r="C164" s="29"/>
      <c r="D164" s="93"/>
      <c r="E164" s="338"/>
      <c r="F164" s="338"/>
      <c r="G164" s="338"/>
      <c r="H164" s="338"/>
      <c r="I164" s="338"/>
      <c r="J164" s="338"/>
      <c r="K164" s="338"/>
      <c r="L164" s="55"/>
      <c r="M164" s="330"/>
      <c r="N164" s="330"/>
      <c r="O164" s="330"/>
      <c r="P164" s="330"/>
      <c r="Q164" s="330"/>
      <c r="R164" s="330"/>
      <c r="S164" s="330"/>
      <c r="T164" s="100"/>
      <c r="U164" s="330"/>
      <c r="V164" s="330"/>
      <c r="W164" s="330"/>
      <c r="X164" s="330"/>
      <c r="Y164" s="330"/>
      <c r="Z164" s="330"/>
      <c r="AA164" s="330"/>
      <c r="AB164" s="93"/>
      <c r="AC164" s="334"/>
      <c r="AD164" s="335"/>
      <c r="AE164" s="336"/>
      <c r="AF164" s="229">
        <f>AC163*M163</f>
        <v>0</v>
      </c>
      <c r="AG164" s="93"/>
      <c r="AH164" s="93"/>
      <c r="BJ164" s="225"/>
      <c r="BK164" s="50"/>
      <c r="BL164" s="49"/>
      <c r="CP164" s="225"/>
      <c r="CQ164" s="204"/>
      <c r="CR164" s="204"/>
      <c r="CT164" s="203"/>
      <c r="CU164" s="62"/>
      <c r="CV164" s="62"/>
      <c r="CW164" s="62"/>
      <c r="CX164" s="62"/>
      <c r="CY164" s="77"/>
      <c r="CZ164" s="77"/>
      <c r="DA164" s="34"/>
      <c r="DB164" s="34"/>
      <c r="DC164" s="34"/>
      <c r="DD164" s="34"/>
      <c r="DE164" s="34"/>
      <c r="DF164" s="148"/>
      <c r="DG164" s="148"/>
      <c r="DH164" s="148"/>
      <c r="DI164" s="148"/>
      <c r="DJ164" s="148"/>
      <c r="DK164" s="148"/>
      <c r="DL164" s="142"/>
      <c r="DM164" s="148"/>
      <c r="DN164" s="148"/>
      <c r="DO164" s="148"/>
      <c r="DP164" s="142">
        <v>42563</v>
      </c>
      <c r="DQ164" s="148"/>
      <c r="DR164" s="12">
        <v>41438</v>
      </c>
      <c r="DS164" s="34"/>
      <c r="DT164" s="34"/>
      <c r="DU164" s="34"/>
      <c r="DV164" s="34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</row>
    <row r="165" spans="1:254" s="28" customFormat="1" ht="4.5" customHeight="1">
      <c r="B165" s="29"/>
      <c r="C165" s="29"/>
      <c r="D165" s="101"/>
      <c r="AB165" s="61"/>
      <c r="AC165" s="99"/>
      <c r="AD165" s="99"/>
      <c r="AE165" s="99"/>
      <c r="AF165" s="225"/>
      <c r="AG165" s="99"/>
      <c r="AH165" s="99"/>
      <c r="BJ165" s="225"/>
      <c r="BK165" s="49"/>
      <c r="BL165" s="49"/>
      <c r="CP165" s="225"/>
      <c r="CQ165" s="204"/>
      <c r="CR165" s="204"/>
      <c r="CT165" s="203"/>
      <c r="CU165" s="62"/>
      <c r="CV165" s="62"/>
      <c r="CW165" s="62"/>
      <c r="CX165" s="62"/>
      <c r="CY165" s="77"/>
      <c r="CZ165" s="77"/>
      <c r="DA165" s="34"/>
      <c r="DB165" s="34"/>
      <c r="DC165" s="34"/>
      <c r="DD165" s="34"/>
      <c r="DE165" s="34"/>
      <c r="DF165" s="148"/>
      <c r="DG165" s="148"/>
      <c r="DH165" s="148"/>
      <c r="DI165" s="148"/>
      <c r="DJ165" s="148"/>
      <c r="DK165" s="148"/>
      <c r="DL165" s="142"/>
      <c r="DM165" s="148"/>
      <c r="DN165" s="148"/>
      <c r="DO165" s="148"/>
      <c r="DP165" s="142">
        <v>42564</v>
      </c>
      <c r="DQ165" s="148"/>
      <c r="DR165" s="12">
        <v>41439</v>
      </c>
      <c r="DS165" s="34"/>
      <c r="DT165" s="34"/>
      <c r="DU165" s="34"/>
      <c r="DV165" s="34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/>
      <c r="EG165" s="83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  <c r="IO165" s="34"/>
      <c r="IP165" s="34"/>
      <c r="IQ165" s="34"/>
      <c r="IR165" s="34"/>
      <c r="IS165" s="34"/>
      <c r="IT165" s="34"/>
    </row>
    <row r="166" spans="1:254" s="28" customFormat="1" ht="8.1" customHeight="1">
      <c r="B166" s="29"/>
      <c r="C166" s="29"/>
      <c r="D166" s="96"/>
      <c r="E166" s="339" t="s">
        <v>33</v>
      </c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40"/>
      <c r="T166" s="340"/>
      <c r="U166" s="340"/>
      <c r="V166" s="340"/>
      <c r="W166" s="340"/>
      <c r="X166" s="340"/>
      <c r="Y166" s="340"/>
      <c r="Z166" s="340"/>
      <c r="AA166" s="340"/>
      <c r="AE166" s="1"/>
      <c r="AF166" s="231"/>
      <c r="AG166" s="1"/>
      <c r="AH166" s="1"/>
      <c r="AI166" s="339" t="s">
        <v>34</v>
      </c>
      <c r="AJ166" s="339"/>
      <c r="AK166" s="339"/>
      <c r="AL166" s="339"/>
      <c r="AM166" s="339"/>
      <c r="AN166" s="339"/>
      <c r="AO166" s="339"/>
      <c r="AP166" s="339"/>
      <c r="AQ166" s="339"/>
      <c r="AR166" s="339"/>
      <c r="AS166" s="339"/>
      <c r="AT166" s="339"/>
      <c r="AU166" s="339"/>
      <c r="AV166" s="339"/>
      <c r="AW166" s="339"/>
      <c r="AX166" s="339"/>
      <c r="AY166" s="339"/>
      <c r="AZ166" s="339"/>
      <c r="BA166" s="339"/>
      <c r="BB166" s="339"/>
      <c r="BC166" s="339"/>
      <c r="BD166" s="339"/>
      <c r="BE166" s="339"/>
      <c r="BF166" s="339"/>
      <c r="BG166" s="339"/>
      <c r="BH166" s="339"/>
      <c r="BI166" s="339"/>
      <c r="BJ166" s="225"/>
      <c r="BL166" s="29"/>
      <c r="BM166" s="339" t="s">
        <v>35</v>
      </c>
      <c r="BN166" s="339"/>
      <c r="BO166" s="339"/>
      <c r="BP166" s="339"/>
      <c r="BQ166" s="339"/>
      <c r="BR166" s="339"/>
      <c r="BS166" s="339"/>
      <c r="BT166" s="339"/>
      <c r="BU166" s="339"/>
      <c r="BV166" s="339"/>
      <c r="BW166" s="339"/>
      <c r="BX166" s="339"/>
      <c r="BY166" s="339"/>
      <c r="BZ166" s="339"/>
      <c r="CA166" s="339"/>
      <c r="CB166" s="339"/>
      <c r="CC166" s="339"/>
      <c r="CD166" s="339"/>
      <c r="CE166" s="339"/>
      <c r="CF166" s="339"/>
      <c r="CG166" s="339"/>
      <c r="CH166" s="339"/>
      <c r="CI166" s="339"/>
      <c r="CJ166" s="339"/>
      <c r="CK166" s="339"/>
      <c r="CL166" s="339"/>
      <c r="CM166" s="339"/>
      <c r="CP166" s="225"/>
      <c r="CQ166" s="192"/>
      <c r="CR166" s="192"/>
      <c r="CT166" s="49"/>
      <c r="CU166" s="62"/>
      <c r="CV166" s="62"/>
      <c r="CW166" s="62"/>
      <c r="CX166" s="62"/>
      <c r="CY166" s="23"/>
      <c r="CZ166" s="23"/>
      <c r="DA166" s="34"/>
      <c r="DB166" s="34"/>
      <c r="DC166" s="34"/>
      <c r="DD166" s="34"/>
      <c r="DE166" s="34"/>
      <c r="DF166" s="148"/>
      <c r="DG166" s="148"/>
      <c r="DH166" s="148"/>
      <c r="DI166" s="148"/>
      <c r="DJ166" s="148"/>
      <c r="DK166" s="148"/>
      <c r="DL166" s="142"/>
      <c r="DM166" s="148"/>
      <c r="DN166" s="148"/>
      <c r="DO166" s="148"/>
      <c r="DP166" s="142">
        <v>42565</v>
      </c>
      <c r="DQ166" s="148"/>
      <c r="DR166" s="12">
        <v>41442</v>
      </c>
      <c r="DS166" s="34"/>
      <c r="DT166" s="34"/>
      <c r="DU166" s="34"/>
      <c r="DV166" s="34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</row>
    <row r="167" spans="1:254" s="28" customFormat="1" ht="8.1" customHeight="1">
      <c r="B167" s="29"/>
      <c r="C167" s="29"/>
      <c r="D167" s="10"/>
      <c r="E167" s="339"/>
      <c r="F167" s="339"/>
      <c r="G167" s="339"/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40"/>
      <c r="T167" s="340"/>
      <c r="U167" s="340"/>
      <c r="V167" s="340"/>
      <c r="W167" s="340"/>
      <c r="X167" s="340"/>
      <c r="Y167" s="340"/>
      <c r="Z167" s="340"/>
      <c r="AA167" s="340"/>
      <c r="AF167" s="231"/>
      <c r="AG167" s="1"/>
      <c r="AH167" s="1"/>
      <c r="AI167" s="339"/>
      <c r="AJ167" s="339"/>
      <c r="AK167" s="339"/>
      <c r="AL167" s="339"/>
      <c r="AM167" s="339"/>
      <c r="AN167" s="339"/>
      <c r="AO167" s="339"/>
      <c r="AP167" s="339"/>
      <c r="AQ167" s="339"/>
      <c r="AR167" s="339"/>
      <c r="AS167" s="339"/>
      <c r="AT167" s="339"/>
      <c r="AU167" s="339"/>
      <c r="AV167" s="339"/>
      <c r="AW167" s="339"/>
      <c r="AX167" s="339"/>
      <c r="AY167" s="339"/>
      <c r="AZ167" s="339"/>
      <c r="BA167" s="339"/>
      <c r="BB167" s="339"/>
      <c r="BC167" s="339"/>
      <c r="BD167" s="339"/>
      <c r="BE167" s="339"/>
      <c r="BF167" s="339"/>
      <c r="BG167" s="339"/>
      <c r="BH167" s="339"/>
      <c r="BI167" s="339"/>
      <c r="BJ167" s="225"/>
      <c r="BL167" s="29"/>
      <c r="BM167" s="339"/>
      <c r="BN167" s="339"/>
      <c r="BO167" s="339"/>
      <c r="BP167" s="339"/>
      <c r="BQ167" s="339"/>
      <c r="BR167" s="339"/>
      <c r="BS167" s="339"/>
      <c r="BT167" s="339"/>
      <c r="BU167" s="339"/>
      <c r="BV167" s="339"/>
      <c r="BW167" s="339"/>
      <c r="BX167" s="339"/>
      <c r="BY167" s="339"/>
      <c r="BZ167" s="339"/>
      <c r="CA167" s="339"/>
      <c r="CB167" s="339"/>
      <c r="CC167" s="339"/>
      <c r="CD167" s="339"/>
      <c r="CE167" s="339"/>
      <c r="CF167" s="339"/>
      <c r="CG167" s="339"/>
      <c r="CH167" s="339"/>
      <c r="CI167" s="339"/>
      <c r="CJ167" s="339"/>
      <c r="CK167" s="339"/>
      <c r="CL167" s="339"/>
      <c r="CM167" s="339"/>
      <c r="CP167" s="225"/>
      <c r="CQ167" s="192"/>
      <c r="CR167" s="192"/>
      <c r="CT167" s="49"/>
      <c r="CU167" s="62"/>
      <c r="CV167" s="62"/>
      <c r="CW167" s="62"/>
      <c r="CX167" s="62"/>
      <c r="CY167" s="23"/>
      <c r="CZ167" s="23"/>
      <c r="DA167" s="34"/>
      <c r="DB167" s="34"/>
      <c r="DC167" s="34"/>
      <c r="DD167" s="34"/>
      <c r="DE167" s="34"/>
      <c r="DF167" s="148"/>
      <c r="DG167" s="148"/>
      <c r="DH167" s="148"/>
      <c r="DI167" s="148"/>
      <c r="DJ167" s="148"/>
      <c r="DK167" s="148"/>
      <c r="DL167" s="142"/>
      <c r="DM167" s="148"/>
      <c r="DN167" s="148"/>
      <c r="DO167" s="148"/>
      <c r="DP167" s="142">
        <v>42566</v>
      </c>
      <c r="DQ167" s="148"/>
      <c r="DR167" s="12">
        <v>41443</v>
      </c>
      <c r="DS167" s="34"/>
      <c r="DT167" s="34"/>
      <c r="DU167" s="34"/>
      <c r="DV167" s="34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</row>
    <row r="168" spans="1:254" ht="8.1" customHeight="1">
      <c r="D168" s="10"/>
      <c r="E168" s="337" t="s">
        <v>36</v>
      </c>
      <c r="F168" s="338"/>
      <c r="G168" s="338"/>
      <c r="H168" s="338"/>
      <c r="I168" s="338"/>
      <c r="J168" s="338"/>
      <c r="K168" s="338"/>
      <c r="L168" s="55"/>
      <c r="M168" s="329">
        <v>4.79</v>
      </c>
      <c r="N168" s="330"/>
      <c r="O168" s="330"/>
      <c r="P168" s="330"/>
      <c r="Q168" s="330"/>
      <c r="R168" s="330"/>
      <c r="S168" s="330"/>
      <c r="T168" s="100"/>
      <c r="U168" s="329">
        <v>7.99</v>
      </c>
      <c r="V168" s="330"/>
      <c r="W168" s="330"/>
      <c r="X168" s="330"/>
      <c r="Y168" s="330"/>
      <c r="Z168" s="330"/>
      <c r="AA168" s="330"/>
      <c r="AC168" s="331"/>
      <c r="AD168" s="332"/>
      <c r="AE168" s="333"/>
      <c r="AF168" s="226"/>
      <c r="AG168" s="1"/>
      <c r="AH168" s="1"/>
      <c r="AI168" s="337" t="s">
        <v>7</v>
      </c>
      <c r="AJ168" s="338"/>
      <c r="AK168" s="338"/>
      <c r="AL168" s="338"/>
      <c r="AM168" s="338"/>
      <c r="AN168" s="338"/>
      <c r="AO168" s="338"/>
      <c r="AP168" s="55"/>
      <c r="AQ168" s="329">
        <v>5.99</v>
      </c>
      <c r="AR168" s="330"/>
      <c r="AS168" s="330"/>
      <c r="AT168" s="330"/>
      <c r="AU168" s="330"/>
      <c r="AV168" s="330"/>
      <c r="AW168" s="330"/>
      <c r="AX168" s="100"/>
      <c r="AY168" s="329">
        <v>9.99</v>
      </c>
      <c r="AZ168" s="330"/>
      <c r="BA168" s="330"/>
      <c r="BB168" s="330"/>
      <c r="BC168" s="330"/>
      <c r="BD168" s="330"/>
      <c r="BE168" s="330"/>
      <c r="BF168" s="52"/>
      <c r="BG168" s="331"/>
      <c r="BH168" s="332"/>
      <c r="BI168" s="333"/>
      <c r="BJ168" s="231"/>
      <c r="BK168" s="1"/>
      <c r="BL168" s="29"/>
      <c r="BM168" s="337" t="s">
        <v>37</v>
      </c>
      <c r="BN168" s="338"/>
      <c r="BO168" s="338"/>
      <c r="BP168" s="338"/>
      <c r="BQ168" s="338"/>
      <c r="BR168" s="338"/>
      <c r="BS168" s="338"/>
      <c r="BT168" s="55"/>
      <c r="BU168" s="329">
        <v>5.99</v>
      </c>
      <c r="BV168" s="330"/>
      <c r="BW168" s="330"/>
      <c r="BX168" s="330"/>
      <c r="BY168" s="330"/>
      <c r="BZ168" s="330"/>
      <c r="CA168" s="330"/>
      <c r="CB168" s="100"/>
      <c r="CC168" s="329">
        <v>9.99</v>
      </c>
      <c r="CD168" s="330"/>
      <c r="CE168" s="330"/>
      <c r="CF168" s="330"/>
      <c r="CG168" s="330"/>
      <c r="CH168" s="330"/>
      <c r="CI168" s="330"/>
      <c r="CJ168" s="52"/>
      <c r="CK168" s="52"/>
      <c r="CM168" s="331"/>
      <c r="CN168" s="332"/>
      <c r="CO168" s="333"/>
      <c r="CP168" s="231"/>
      <c r="CQ168" s="1"/>
      <c r="CR168" s="1"/>
      <c r="CT168" s="1"/>
      <c r="CU168" s="62"/>
      <c r="CV168" s="62"/>
      <c r="CW168" s="62"/>
      <c r="CX168" s="62"/>
      <c r="CY168" s="6"/>
      <c r="CZ168" s="6"/>
      <c r="DA168" s="2"/>
      <c r="DB168" s="2"/>
      <c r="DC168" s="2"/>
      <c r="DD168" s="2"/>
      <c r="DE168" s="2"/>
      <c r="DF168" s="141"/>
      <c r="DG168" s="141"/>
      <c r="DH168" s="141"/>
      <c r="DI168" s="141"/>
      <c r="DL168" s="142"/>
      <c r="DP168" s="142">
        <v>42569</v>
      </c>
      <c r="DR168" s="12">
        <v>41444</v>
      </c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</row>
    <row r="169" spans="1:254" ht="8.1" customHeight="1">
      <c r="B169" s="1"/>
      <c r="C169" s="1"/>
      <c r="D169" s="232"/>
      <c r="E169" s="338"/>
      <c r="F169" s="338"/>
      <c r="G169" s="338"/>
      <c r="H169" s="338"/>
      <c r="I169" s="338"/>
      <c r="J169" s="338"/>
      <c r="K169" s="338"/>
      <c r="L169" s="55"/>
      <c r="M169" s="330"/>
      <c r="N169" s="330"/>
      <c r="O169" s="330"/>
      <c r="P169" s="330"/>
      <c r="Q169" s="330"/>
      <c r="R169" s="330"/>
      <c r="S169" s="330"/>
      <c r="T169" s="100"/>
      <c r="U169" s="330"/>
      <c r="V169" s="330"/>
      <c r="W169" s="330"/>
      <c r="X169" s="330"/>
      <c r="Y169" s="330"/>
      <c r="Z169" s="330"/>
      <c r="AA169" s="330"/>
      <c r="AC169" s="334"/>
      <c r="AD169" s="335"/>
      <c r="AE169" s="336"/>
      <c r="AF169" s="229">
        <f>AC168*M168</f>
        <v>0</v>
      </c>
      <c r="AG169" s="10"/>
      <c r="AH169" s="10"/>
      <c r="AI169" s="338"/>
      <c r="AJ169" s="338"/>
      <c r="AK169" s="338"/>
      <c r="AL169" s="338"/>
      <c r="AM169" s="338"/>
      <c r="AN169" s="338"/>
      <c r="AO169" s="338"/>
      <c r="AP169" s="55"/>
      <c r="AQ169" s="330"/>
      <c r="AR169" s="330"/>
      <c r="AS169" s="330"/>
      <c r="AT169" s="330"/>
      <c r="AU169" s="330"/>
      <c r="AV169" s="330"/>
      <c r="AW169" s="330"/>
      <c r="AX169" s="100"/>
      <c r="AY169" s="330"/>
      <c r="AZ169" s="330"/>
      <c r="BA169" s="330"/>
      <c r="BB169" s="330"/>
      <c r="BC169" s="330"/>
      <c r="BD169" s="330"/>
      <c r="BE169" s="330"/>
      <c r="BF169" s="52"/>
      <c r="BG169" s="334"/>
      <c r="BH169" s="335"/>
      <c r="BI169" s="336"/>
      <c r="BJ169" s="229">
        <f>BG168*AO168</f>
        <v>0</v>
      </c>
      <c r="BK169" s="233"/>
      <c r="BL169" s="99"/>
      <c r="BM169" s="338"/>
      <c r="BN169" s="338"/>
      <c r="BO169" s="338"/>
      <c r="BP169" s="338"/>
      <c r="BQ169" s="338"/>
      <c r="BR169" s="338"/>
      <c r="BS169" s="338"/>
      <c r="BT169" s="55"/>
      <c r="BU169" s="330"/>
      <c r="BV169" s="330"/>
      <c r="BW169" s="330"/>
      <c r="BX169" s="330"/>
      <c r="BY169" s="330"/>
      <c r="BZ169" s="330"/>
      <c r="CA169" s="330"/>
      <c r="CB169" s="100"/>
      <c r="CC169" s="330"/>
      <c r="CD169" s="330"/>
      <c r="CE169" s="330"/>
      <c r="CF169" s="330"/>
      <c r="CG169" s="330"/>
      <c r="CH169" s="330"/>
      <c r="CI169" s="330"/>
      <c r="CJ169" s="52"/>
      <c r="CK169" s="52"/>
      <c r="CM169" s="334"/>
      <c r="CN169" s="335"/>
      <c r="CO169" s="336"/>
      <c r="CP169" s="229">
        <f>CM168*BU168</f>
        <v>0</v>
      </c>
      <c r="CQ169" s="1"/>
      <c r="CR169" s="1"/>
      <c r="CT169" s="1"/>
      <c r="CU169" s="62"/>
      <c r="CV169" s="62"/>
      <c r="CW169" s="62"/>
      <c r="CX169" s="62"/>
      <c r="CY169" s="90"/>
      <c r="CZ169" s="90"/>
      <c r="DA169" s="2"/>
      <c r="DB169" s="2"/>
      <c r="DC169" s="2"/>
      <c r="DD169" s="2"/>
      <c r="DE169" s="2"/>
      <c r="DF169" s="141"/>
      <c r="DG169" s="141"/>
      <c r="DH169" s="141"/>
      <c r="DI169" s="141"/>
      <c r="DL169" s="142"/>
      <c r="DP169" s="142">
        <v>42570</v>
      </c>
      <c r="DR169" s="12">
        <v>41445</v>
      </c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</row>
    <row r="170" spans="1:254" ht="4.5" customHeight="1">
      <c r="B170" s="1"/>
      <c r="C170" s="1"/>
      <c r="D170" s="23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E170" s="10"/>
      <c r="AF170" s="231"/>
      <c r="AG170" s="10"/>
      <c r="AH170" s="10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34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CP170" s="229"/>
      <c r="CQ170" s="1"/>
      <c r="CR170" s="1"/>
      <c r="CT170" s="1"/>
      <c r="CU170" s="62"/>
      <c r="CV170" s="62"/>
      <c r="CW170" s="62"/>
      <c r="CX170" s="62"/>
      <c r="CY170" s="20"/>
      <c r="CZ170" s="20"/>
      <c r="DA170" s="2"/>
      <c r="DB170" s="2"/>
      <c r="DC170" s="2"/>
      <c r="DD170" s="2"/>
      <c r="DE170" s="2"/>
      <c r="DF170" s="141"/>
      <c r="DG170" s="141"/>
      <c r="DH170" s="141"/>
      <c r="DI170" s="141"/>
      <c r="DL170" s="142"/>
      <c r="DP170" s="142">
        <v>42571</v>
      </c>
      <c r="DR170" s="12">
        <v>41446</v>
      </c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</row>
    <row r="171" spans="1:254" ht="8.1" customHeight="1">
      <c r="B171" s="1"/>
      <c r="C171" s="1"/>
      <c r="D171" s="232"/>
      <c r="E171" s="339" t="s">
        <v>38</v>
      </c>
      <c r="F171" s="339"/>
      <c r="G171" s="339"/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40"/>
      <c r="T171" s="340"/>
      <c r="U171" s="340"/>
      <c r="V171" s="340"/>
      <c r="W171" s="340"/>
      <c r="X171" s="340"/>
      <c r="Y171" s="340"/>
      <c r="Z171" s="340"/>
      <c r="AA171" s="340"/>
      <c r="AE171" s="1"/>
      <c r="AF171" s="231"/>
      <c r="AG171" s="1"/>
      <c r="AH171" s="1"/>
      <c r="AI171" s="339" t="s">
        <v>9</v>
      </c>
      <c r="AJ171" s="339"/>
      <c r="AK171" s="339"/>
      <c r="AL171" s="339"/>
      <c r="AM171" s="339"/>
      <c r="AN171" s="339"/>
      <c r="AO171" s="339"/>
      <c r="AP171" s="339"/>
      <c r="AQ171" s="339"/>
      <c r="AR171" s="339"/>
      <c r="AS171" s="339"/>
      <c r="AT171" s="339"/>
      <c r="AU171" s="339"/>
      <c r="AV171" s="339"/>
      <c r="AW171" s="339"/>
      <c r="AX171" s="339"/>
      <c r="AY171" s="339"/>
      <c r="AZ171" s="339"/>
      <c r="BA171" s="339"/>
      <c r="BB171" s="339"/>
      <c r="BC171" s="339"/>
      <c r="BD171" s="339"/>
      <c r="BE171" s="339"/>
      <c r="BF171" s="339"/>
      <c r="BG171" s="339"/>
      <c r="BH171" s="339"/>
      <c r="BI171" s="339"/>
      <c r="BJ171" s="339"/>
      <c r="BK171" s="234"/>
      <c r="BL171" s="29"/>
      <c r="BM171" s="339" t="s">
        <v>39</v>
      </c>
      <c r="BN171" s="339"/>
      <c r="BO171" s="339"/>
      <c r="BP171" s="339"/>
      <c r="BQ171" s="339"/>
      <c r="BR171" s="339"/>
      <c r="BS171" s="339"/>
      <c r="BT171" s="339"/>
      <c r="BU171" s="339"/>
      <c r="BV171" s="339"/>
      <c r="BW171" s="339"/>
      <c r="BX171" s="339"/>
      <c r="BY171" s="339"/>
      <c r="BZ171" s="339"/>
      <c r="CA171" s="339"/>
      <c r="CB171" s="339"/>
      <c r="CC171" s="339"/>
      <c r="CD171" s="339"/>
      <c r="CE171" s="339"/>
      <c r="CF171" s="339"/>
      <c r="CG171" s="339"/>
      <c r="CH171" s="339"/>
      <c r="CI171" s="339"/>
      <c r="CJ171" s="339"/>
      <c r="CK171" s="339"/>
      <c r="CL171" s="339"/>
      <c r="CM171" s="339"/>
      <c r="CN171" s="339"/>
      <c r="CO171" s="28"/>
      <c r="CP171" s="231"/>
      <c r="CQ171" s="10"/>
      <c r="CR171" s="10"/>
      <c r="CT171" s="10"/>
      <c r="CU171" s="62"/>
      <c r="CV171" s="62"/>
      <c r="CW171" s="62"/>
      <c r="CX171" s="62"/>
      <c r="CY171" s="23"/>
      <c r="CZ171" s="23"/>
      <c r="DA171" s="235"/>
      <c r="DB171" s="235"/>
      <c r="DC171" s="235"/>
      <c r="DD171" s="235"/>
      <c r="DE171" s="20"/>
      <c r="DF171" s="236"/>
      <c r="DG171" s="236"/>
      <c r="DH171" s="236"/>
      <c r="DI171" s="236"/>
      <c r="DJ171" s="236"/>
      <c r="DK171" s="236"/>
      <c r="DL171" s="142"/>
      <c r="DM171" s="145"/>
      <c r="DP171" s="142">
        <v>42572</v>
      </c>
      <c r="DQ171" s="142">
        <v>40824</v>
      </c>
      <c r="DR171" s="12">
        <v>41449</v>
      </c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</row>
    <row r="172" spans="1:254" ht="8.1" customHeight="1">
      <c r="B172" s="1"/>
      <c r="C172" s="1"/>
      <c r="D172" s="232"/>
      <c r="E172" s="339"/>
      <c r="F172" s="339"/>
      <c r="G172" s="339"/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40"/>
      <c r="T172" s="340"/>
      <c r="U172" s="340"/>
      <c r="V172" s="340"/>
      <c r="W172" s="340"/>
      <c r="X172" s="340"/>
      <c r="Y172" s="340"/>
      <c r="Z172" s="340"/>
      <c r="AA172" s="340"/>
      <c r="AE172" s="1"/>
      <c r="AF172" s="231"/>
      <c r="AG172" s="1"/>
      <c r="AH172" s="1"/>
      <c r="AI172" s="339"/>
      <c r="AJ172" s="339"/>
      <c r="AK172" s="339"/>
      <c r="AL172" s="339"/>
      <c r="AM172" s="339"/>
      <c r="AN172" s="339"/>
      <c r="AO172" s="339"/>
      <c r="AP172" s="339"/>
      <c r="AQ172" s="339"/>
      <c r="AR172" s="339"/>
      <c r="AS172" s="339"/>
      <c r="AT172" s="339"/>
      <c r="AU172" s="339"/>
      <c r="AV172" s="339"/>
      <c r="AW172" s="339"/>
      <c r="AX172" s="339"/>
      <c r="AY172" s="339"/>
      <c r="AZ172" s="339"/>
      <c r="BA172" s="339"/>
      <c r="BB172" s="339"/>
      <c r="BC172" s="339"/>
      <c r="BD172" s="339"/>
      <c r="BE172" s="339"/>
      <c r="BF172" s="339"/>
      <c r="BG172" s="339"/>
      <c r="BH172" s="339"/>
      <c r="BI172" s="339"/>
      <c r="BJ172" s="339"/>
      <c r="BK172" s="234"/>
      <c r="BL172" s="29"/>
      <c r="BM172" s="339"/>
      <c r="BN172" s="339"/>
      <c r="BO172" s="339"/>
      <c r="BP172" s="339"/>
      <c r="BQ172" s="339"/>
      <c r="BR172" s="339"/>
      <c r="BS172" s="339"/>
      <c r="BT172" s="339"/>
      <c r="BU172" s="339"/>
      <c r="BV172" s="339"/>
      <c r="BW172" s="339"/>
      <c r="BX172" s="339"/>
      <c r="BY172" s="339"/>
      <c r="BZ172" s="339"/>
      <c r="CA172" s="339"/>
      <c r="CB172" s="339"/>
      <c r="CC172" s="339"/>
      <c r="CD172" s="339"/>
      <c r="CE172" s="339"/>
      <c r="CF172" s="339"/>
      <c r="CG172" s="339"/>
      <c r="CH172" s="339"/>
      <c r="CI172" s="339"/>
      <c r="CJ172" s="339"/>
      <c r="CK172" s="339"/>
      <c r="CL172" s="339"/>
      <c r="CM172" s="339"/>
      <c r="CN172" s="339"/>
      <c r="CO172" s="28"/>
      <c r="CP172" s="231"/>
      <c r="CQ172" s="10"/>
      <c r="CR172" s="10"/>
      <c r="CT172" s="10"/>
      <c r="CU172" s="62"/>
      <c r="CV172" s="62"/>
      <c r="CW172" s="62"/>
      <c r="CX172" s="62"/>
      <c r="CY172" s="23"/>
      <c r="CZ172" s="23"/>
      <c r="DA172" s="235"/>
      <c r="DB172" s="235"/>
      <c r="DC172" s="235"/>
      <c r="DD172" s="235"/>
      <c r="DE172" s="20"/>
      <c r="DF172" s="236"/>
      <c r="DG172" s="236"/>
      <c r="DH172" s="236"/>
      <c r="DI172" s="236"/>
      <c r="DJ172" s="236"/>
      <c r="DK172" s="236"/>
      <c r="DL172" s="142"/>
      <c r="DM172" s="145"/>
      <c r="DP172" s="142">
        <v>42573</v>
      </c>
      <c r="DQ172" s="142">
        <v>40825</v>
      </c>
      <c r="DR172" s="12">
        <v>41450</v>
      </c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</row>
    <row r="173" spans="1:254" ht="8.1" customHeight="1">
      <c r="D173" s="232"/>
      <c r="E173" s="337" t="s">
        <v>40</v>
      </c>
      <c r="F173" s="338"/>
      <c r="G173" s="338"/>
      <c r="H173" s="338"/>
      <c r="I173" s="338"/>
      <c r="J173" s="338"/>
      <c r="K173" s="338"/>
      <c r="L173" s="55"/>
      <c r="M173" s="329">
        <v>0.49</v>
      </c>
      <c r="N173" s="330"/>
      <c r="O173" s="330"/>
      <c r="P173" s="330"/>
      <c r="Q173" s="330"/>
      <c r="R173" s="330"/>
      <c r="S173" s="330"/>
      <c r="T173" s="100"/>
      <c r="U173" s="329">
        <v>0.79</v>
      </c>
      <c r="V173" s="330"/>
      <c r="W173" s="330"/>
      <c r="X173" s="330"/>
      <c r="Y173" s="330"/>
      <c r="Z173" s="330"/>
      <c r="AA173" s="330"/>
      <c r="AC173" s="331"/>
      <c r="AD173" s="332"/>
      <c r="AE173" s="333"/>
      <c r="AF173" s="226"/>
      <c r="AG173" s="1"/>
      <c r="AH173" s="1"/>
      <c r="AI173" s="337" t="s">
        <v>8</v>
      </c>
      <c r="AJ173" s="338"/>
      <c r="AK173" s="338"/>
      <c r="AL173" s="338"/>
      <c r="AM173" s="338"/>
      <c r="AN173" s="338"/>
      <c r="AO173" s="338"/>
      <c r="AP173" s="55"/>
      <c r="AQ173" s="329">
        <v>5.99</v>
      </c>
      <c r="AR173" s="330"/>
      <c r="AS173" s="330"/>
      <c r="AT173" s="330"/>
      <c r="AU173" s="330"/>
      <c r="AV173" s="330"/>
      <c r="AW173" s="330"/>
      <c r="AX173" s="100"/>
      <c r="AY173" s="329">
        <v>9.99</v>
      </c>
      <c r="AZ173" s="330"/>
      <c r="BA173" s="330"/>
      <c r="BB173" s="330"/>
      <c r="BC173" s="330"/>
      <c r="BD173" s="330"/>
      <c r="BE173" s="330"/>
      <c r="BF173" s="52"/>
      <c r="BG173" s="331"/>
      <c r="BH173" s="332"/>
      <c r="BI173" s="333"/>
      <c r="BK173" s="233"/>
      <c r="BL173" s="29"/>
      <c r="BM173" s="337" t="s">
        <v>41</v>
      </c>
      <c r="BN173" s="338"/>
      <c r="BO173" s="338"/>
      <c r="BP173" s="338"/>
      <c r="BQ173" s="338"/>
      <c r="BR173" s="338"/>
      <c r="BS173" s="338"/>
      <c r="BT173" s="55"/>
      <c r="BU173" s="329">
        <v>5.99</v>
      </c>
      <c r="BV173" s="330"/>
      <c r="BW173" s="330"/>
      <c r="BX173" s="330"/>
      <c r="BY173" s="330"/>
      <c r="BZ173" s="330"/>
      <c r="CA173" s="330"/>
      <c r="CB173" s="100"/>
      <c r="CC173" s="329">
        <v>9.99</v>
      </c>
      <c r="CD173" s="330"/>
      <c r="CE173" s="330"/>
      <c r="CF173" s="330"/>
      <c r="CG173" s="330"/>
      <c r="CH173" s="330"/>
      <c r="CI173" s="330"/>
      <c r="CJ173" s="52"/>
      <c r="CK173" s="52"/>
      <c r="CM173" s="331"/>
      <c r="CN173" s="332"/>
      <c r="CO173" s="333"/>
      <c r="CP173" s="231"/>
      <c r="CQ173" s="10"/>
      <c r="CR173" s="10"/>
      <c r="CT173" s="10"/>
      <c r="CU173" s="62"/>
      <c r="CV173" s="62"/>
      <c r="CW173" s="62"/>
      <c r="CX173" s="62"/>
      <c r="CY173" s="23"/>
      <c r="CZ173" s="6"/>
      <c r="DA173" s="6"/>
      <c r="DB173" s="6"/>
      <c r="DC173" s="6"/>
      <c r="DD173" s="6"/>
      <c r="DE173" s="6"/>
      <c r="DF173" s="236"/>
      <c r="DG173" s="236"/>
      <c r="DH173" s="236"/>
      <c r="DI173" s="236"/>
      <c r="DJ173" s="236"/>
      <c r="DK173" s="145"/>
      <c r="DL173" s="142"/>
      <c r="DM173" s="145"/>
      <c r="DP173" s="142">
        <v>42576</v>
      </c>
      <c r="DQ173" s="142">
        <v>40826</v>
      </c>
      <c r="DR173" s="12">
        <v>41451</v>
      </c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</row>
    <row r="174" spans="1:254" ht="8.25" customHeight="1">
      <c r="D174" s="232"/>
      <c r="E174" s="338"/>
      <c r="F174" s="338"/>
      <c r="G174" s="338"/>
      <c r="H174" s="338"/>
      <c r="I174" s="338"/>
      <c r="J174" s="338"/>
      <c r="K174" s="338"/>
      <c r="L174" s="55"/>
      <c r="M174" s="330"/>
      <c r="N174" s="330"/>
      <c r="O174" s="330"/>
      <c r="P174" s="330"/>
      <c r="Q174" s="330"/>
      <c r="R174" s="330"/>
      <c r="S174" s="330"/>
      <c r="T174" s="100"/>
      <c r="U174" s="330"/>
      <c r="V174" s="330"/>
      <c r="W174" s="330"/>
      <c r="X174" s="330"/>
      <c r="Y174" s="330"/>
      <c r="Z174" s="330"/>
      <c r="AA174" s="330"/>
      <c r="AC174" s="334"/>
      <c r="AD174" s="335"/>
      <c r="AE174" s="336"/>
      <c r="AF174" s="229">
        <f>AC173*M173</f>
        <v>0</v>
      </c>
      <c r="AG174" s="10"/>
      <c r="AH174" s="10"/>
      <c r="AI174" s="338"/>
      <c r="AJ174" s="338"/>
      <c r="AK174" s="338"/>
      <c r="AL174" s="338"/>
      <c r="AM174" s="338"/>
      <c r="AN174" s="338"/>
      <c r="AO174" s="338"/>
      <c r="AP174" s="55"/>
      <c r="AQ174" s="330"/>
      <c r="AR174" s="330"/>
      <c r="AS174" s="330"/>
      <c r="AT174" s="330"/>
      <c r="AU174" s="330"/>
      <c r="AV174" s="330"/>
      <c r="AW174" s="330"/>
      <c r="AX174" s="100"/>
      <c r="AY174" s="330"/>
      <c r="AZ174" s="330"/>
      <c r="BA174" s="330"/>
      <c r="BB174" s="330"/>
      <c r="BC174" s="330"/>
      <c r="BD174" s="330"/>
      <c r="BE174" s="330"/>
      <c r="BF174" s="52"/>
      <c r="BG174" s="334"/>
      <c r="BH174" s="335"/>
      <c r="BI174" s="336"/>
      <c r="BJ174" s="229">
        <f>BG173*AO173</f>
        <v>0</v>
      </c>
      <c r="BK174" s="233"/>
      <c r="BM174" s="338"/>
      <c r="BN174" s="338"/>
      <c r="BO174" s="338"/>
      <c r="BP174" s="338"/>
      <c r="BQ174" s="338"/>
      <c r="BR174" s="338"/>
      <c r="BS174" s="338"/>
      <c r="BT174" s="55"/>
      <c r="BU174" s="330"/>
      <c r="BV174" s="330"/>
      <c r="BW174" s="330"/>
      <c r="BX174" s="330"/>
      <c r="BY174" s="330"/>
      <c r="BZ174" s="330"/>
      <c r="CA174" s="330"/>
      <c r="CB174" s="100"/>
      <c r="CC174" s="330"/>
      <c r="CD174" s="330"/>
      <c r="CE174" s="330"/>
      <c r="CF174" s="330"/>
      <c r="CG174" s="330"/>
      <c r="CH174" s="330"/>
      <c r="CI174" s="330"/>
      <c r="CJ174" s="52"/>
      <c r="CK174" s="52"/>
      <c r="CM174" s="334"/>
      <c r="CN174" s="335"/>
      <c r="CO174" s="336"/>
      <c r="CP174" s="229">
        <f>CM173*BU173</f>
        <v>0</v>
      </c>
      <c r="CQ174" s="10"/>
      <c r="CR174" s="10"/>
      <c r="CT174" s="10"/>
      <c r="CU174" s="62"/>
      <c r="CV174" s="62"/>
      <c r="CW174" s="62"/>
      <c r="CX174" s="62"/>
      <c r="CY174" s="23"/>
      <c r="CZ174" s="2"/>
      <c r="DA174" s="2"/>
      <c r="DB174" s="2"/>
      <c r="DC174" s="2"/>
      <c r="DD174" s="2"/>
      <c r="DE174" s="6"/>
      <c r="DF174" s="141"/>
      <c r="DG174" s="141"/>
      <c r="DH174" s="141"/>
      <c r="DI174" s="141"/>
      <c r="DK174" s="145"/>
      <c r="DL174" s="142"/>
      <c r="DP174" s="142">
        <v>42577</v>
      </c>
      <c r="DQ174" s="142">
        <v>40827</v>
      </c>
      <c r="DR174" s="12">
        <v>41452</v>
      </c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</row>
    <row r="175" spans="1:254" ht="8.25" customHeight="1">
      <c r="D175" s="232"/>
      <c r="E175" s="237"/>
      <c r="F175" s="237"/>
      <c r="G175" s="237"/>
      <c r="H175" s="237"/>
      <c r="I175" s="237"/>
      <c r="J175" s="237"/>
      <c r="K175" s="237"/>
      <c r="L175" s="237"/>
      <c r="M175" s="237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F175" s="10"/>
      <c r="AG175" s="237"/>
      <c r="AH175" s="237"/>
      <c r="BJ175" s="1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T175" s="10"/>
      <c r="CU175" s="23"/>
      <c r="CV175" s="23"/>
      <c r="CW175" s="23"/>
      <c r="CX175" s="2"/>
      <c r="CY175" s="2"/>
      <c r="CZ175" s="2"/>
      <c r="DA175" s="2"/>
      <c r="DB175" s="2"/>
      <c r="DC175" s="6"/>
      <c r="DD175" s="2"/>
      <c r="DE175" s="2"/>
      <c r="DF175" s="141"/>
      <c r="DG175" s="141"/>
      <c r="DH175" s="141"/>
      <c r="DI175" s="145"/>
      <c r="DJ175" s="145"/>
      <c r="DL175" s="142"/>
      <c r="DO175" s="142"/>
      <c r="DP175" s="142">
        <v>42578</v>
      </c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</row>
    <row r="176" spans="1:254" ht="8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BJ176" s="1"/>
      <c r="BK176" s="1"/>
      <c r="BL176" s="1"/>
      <c r="BM176" s="313" t="s">
        <v>42</v>
      </c>
      <c r="BN176" s="314"/>
      <c r="BO176" s="314"/>
      <c r="BP176" s="314"/>
      <c r="BQ176" s="314"/>
      <c r="BR176" s="314"/>
      <c r="BS176" s="315"/>
      <c r="BT176" s="315"/>
      <c r="BU176" s="315"/>
      <c r="BV176" s="315"/>
      <c r="BW176" s="315"/>
      <c r="BX176" s="315"/>
      <c r="BY176" s="315"/>
      <c r="BZ176" s="315"/>
      <c r="CA176" s="315"/>
      <c r="CB176" s="1"/>
      <c r="CC176" s="313" t="s">
        <v>19</v>
      </c>
      <c r="CD176" s="314"/>
      <c r="CE176" s="314"/>
      <c r="CF176" s="314"/>
      <c r="CG176" s="314"/>
      <c r="CH176" s="314"/>
      <c r="CI176" s="26"/>
      <c r="CJ176" s="15"/>
      <c r="CK176" s="15"/>
      <c r="CL176" s="1"/>
      <c r="CM176" s="1"/>
      <c r="CN176" s="1"/>
      <c r="CO176" s="1"/>
      <c r="CP176" s="1"/>
      <c r="CQ176" s="1"/>
      <c r="CR176" s="1"/>
      <c r="CS176" s="1"/>
      <c r="CT176" s="1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141"/>
      <c r="DG176" s="141"/>
      <c r="DH176" s="141"/>
      <c r="DI176" s="141"/>
      <c r="DL176" s="142"/>
      <c r="DP176" s="142">
        <v>42579</v>
      </c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</row>
    <row r="177" spans="1:252" ht="8.1" customHeight="1" thickBo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BI177" s="1"/>
      <c r="BJ177" s="1"/>
      <c r="BK177" s="1"/>
      <c r="BL177" s="1"/>
      <c r="BM177" s="316"/>
      <c r="BN177" s="316"/>
      <c r="BO177" s="316"/>
      <c r="BP177" s="316"/>
      <c r="BQ177" s="316"/>
      <c r="BR177" s="316"/>
      <c r="BS177" s="316"/>
      <c r="BT177" s="316"/>
      <c r="BU177" s="316"/>
      <c r="BV177" s="316"/>
      <c r="BW177" s="316"/>
      <c r="BX177" s="316"/>
      <c r="BY177" s="316"/>
      <c r="BZ177" s="316"/>
      <c r="CA177" s="316"/>
      <c r="CB177" s="17"/>
      <c r="CC177" s="316"/>
      <c r="CD177" s="316"/>
      <c r="CE177" s="316"/>
      <c r="CF177" s="316"/>
      <c r="CG177" s="316"/>
      <c r="CH177" s="316"/>
      <c r="CI177" s="60"/>
      <c r="CJ177" s="60"/>
      <c r="CK177" s="60"/>
      <c r="CL177" s="17"/>
      <c r="CM177" s="17"/>
      <c r="CN177" s="17"/>
      <c r="CO177" s="1"/>
      <c r="CP177" s="1"/>
      <c r="CQ177" s="1"/>
      <c r="CR177" s="1"/>
      <c r="CS177" s="1"/>
      <c r="CT177" s="1"/>
      <c r="CU177" s="23"/>
      <c r="CV177" s="23"/>
      <c r="CW177" s="23"/>
      <c r="CX177" s="23"/>
      <c r="CY177" s="2"/>
      <c r="CZ177" s="2"/>
      <c r="DA177" s="2"/>
      <c r="DB177" s="2"/>
      <c r="DC177" s="2"/>
      <c r="DD177" s="6"/>
      <c r="DE177" s="2"/>
      <c r="DF177" s="141"/>
      <c r="DG177" s="141"/>
      <c r="DH177" s="141"/>
      <c r="DI177" s="141"/>
      <c r="DJ177" s="145"/>
      <c r="DK177" s="145"/>
      <c r="DL177" s="142"/>
      <c r="DP177" s="142">
        <v>42580</v>
      </c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</row>
    <row r="178" spans="1:252" ht="8.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BJ178" s="1"/>
      <c r="BK178" s="1"/>
      <c r="BL178" s="1"/>
      <c r="BM178" s="1"/>
      <c r="BN178" s="1"/>
      <c r="BO178" s="1"/>
      <c r="BP178" s="1"/>
      <c r="BQ178" s="1"/>
      <c r="BR178" s="1"/>
      <c r="BS178" s="92"/>
      <c r="BT178" s="52"/>
      <c r="BU178" s="52"/>
      <c r="BV178" s="52"/>
      <c r="CO178" s="1"/>
      <c r="CP178" s="1"/>
      <c r="CQ178" s="1"/>
      <c r="CR178" s="1"/>
      <c r="CS178" s="1"/>
      <c r="CT178" s="1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21"/>
      <c r="DF178" s="212"/>
      <c r="DG178" s="212"/>
      <c r="DH178" s="212"/>
      <c r="DI178" s="212"/>
      <c r="DJ178" s="145"/>
      <c r="DK178" s="145"/>
      <c r="DL178" s="142"/>
      <c r="DP178" s="142">
        <v>42583</v>
      </c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</row>
    <row r="179" spans="1:252" ht="8.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BJ179" s="1"/>
      <c r="BK179" s="1"/>
      <c r="BL179" s="1"/>
      <c r="BQ179" s="10"/>
      <c r="BR179" s="317">
        <f>SUM(AC158:AE174,BG158, BG168,BG173,CM168:CO174, CM158)</f>
        <v>0</v>
      </c>
      <c r="BS179" s="318"/>
      <c r="BT179" s="318"/>
      <c r="BU179" s="319"/>
      <c r="BV179" s="52"/>
      <c r="CC179" s="323">
        <f>SUM(AF159+AF164+AF169+AF174+BJ159+BJ169+BJ174+CP159+CP169+CP174)</f>
        <v>0</v>
      </c>
      <c r="CD179" s="324"/>
      <c r="CE179" s="324"/>
      <c r="CF179" s="324"/>
      <c r="CG179" s="324"/>
      <c r="CH179" s="324"/>
      <c r="CI179" s="325"/>
      <c r="CO179" s="1"/>
      <c r="CP179" s="1"/>
      <c r="CQ179" s="1"/>
      <c r="CR179" s="1"/>
      <c r="CS179" s="1"/>
      <c r="CT179" s="1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21"/>
      <c r="DF179" s="212"/>
      <c r="DG179" s="212"/>
      <c r="DH179" s="212"/>
      <c r="DI179" s="212"/>
      <c r="DJ179" s="145"/>
      <c r="DK179" s="145"/>
      <c r="DL179" s="142"/>
      <c r="DP179" s="142">
        <v>42584</v>
      </c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</row>
    <row r="180" spans="1:252" ht="8.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BJ180" s="1"/>
      <c r="BK180" s="1"/>
      <c r="BL180" s="1"/>
      <c r="BQ180" s="10"/>
      <c r="BR180" s="320"/>
      <c r="BS180" s="321"/>
      <c r="BT180" s="321"/>
      <c r="BU180" s="322"/>
      <c r="CC180" s="326"/>
      <c r="CD180" s="327"/>
      <c r="CE180" s="327"/>
      <c r="CF180" s="327"/>
      <c r="CG180" s="327"/>
      <c r="CH180" s="327"/>
      <c r="CI180" s="328"/>
      <c r="CO180" s="1"/>
      <c r="CP180" s="1"/>
      <c r="CQ180" s="1"/>
      <c r="CR180" s="1"/>
      <c r="CS180" s="1"/>
      <c r="CT180" s="1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195"/>
      <c r="DG180" s="195"/>
      <c r="DH180" s="195"/>
      <c r="DI180" s="195"/>
      <c r="DJ180" s="195"/>
      <c r="DL180" s="142"/>
      <c r="DP180" s="142">
        <v>42585</v>
      </c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</row>
    <row r="181" spans="1:252" ht="8.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6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6"/>
      <c r="BK181" s="6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141"/>
      <c r="DG181" s="141"/>
      <c r="DH181" s="141"/>
      <c r="DI181" s="141"/>
      <c r="DL181" s="142"/>
      <c r="DP181" s="142">
        <v>42586</v>
      </c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</row>
    <row r="182" spans="1:252" ht="8.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6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6"/>
      <c r="BK182" s="6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195"/>
      <c r="DG182" s="195"/>
      <c r="DH182" s="195"/>
      <c r="DI182" s="195"/>
      <c r="DJ182" s="195"/>
      <c r="DL182" s="142"/>
      <c r="DP182" s="142">
        <v>42587</v>
      </c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</row>
    <row r="183" spans="1:252" ht="7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6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6"/>
      <c r="BK183" s="6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7"/>
      <c r="DL183" s="142"/>
      <c r="DP183" s="142">
        <v>42590</v>
      </c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</row>
    <row r="184" spans="1:252" ht="7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6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6"/>
      <c r="BK184" s="6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7"/>
      <c r="DL184" s="142"/>
      <c r="DP184" s="142">
        <v>42591</v>
      </c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</row>
    <row r="185" spans="1:252" ht="7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6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6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7"/>
      <c r="DL185" s="142"/>
      <c r="DP185" s="142">
        <v>42592</v>
      </c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</row>
    <row r="186" spans="1:252" ht="7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7"/>
      <c r="DL186" s="142"/>
      <c r="DP186" s="142">
        <v>42593</v>
      </c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</row>
    <row r="187" spans="1:252" ht="7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7"/>
      <c r="DL187" s="142"/>
      <c r="DP187" s="142">
        <v>42594</v>
      </c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</row>
    <row r="188" spans="1:252" ht="7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7"/>
      <c r="DL188" s="142"/>
      <c r="DP188" s="142">
        <v>42597</v>
      </c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</row>
    <row r="189" spans="1:252" ht="7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7"/>
      <c r="DL189" s="142"/>
      <c r="DP189" s="142">
        <v>42598</v>
      </c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</row>
    <row r="190" spans="1:252" ht="7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7"/>
      <c r="DL190" s="142"/>
      <c r="DP190" s="142">
        <v>42599</v>
      </c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</row>
    <row r="191" spans="1:252" ht="7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7"/>
      <c r="DL191" s="142"/>
      <c r="DP191" s="142">
        <v>42600</v>
      </c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</row>
    <row r="192" spans="1:252" ht="7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7"/>
      <c r="DL192" s="142"/>
      <c r="DP192" s="142">
        <v>42601</v>
      </c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</row>
    <row r="193" spans="1:252" ht="7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7"/>
      <c r="DL193" s="142"/>
      <c r="DP193" s="142">
        <v>42604</v>
      </c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</row>
    <row r="194" spans="1:252" ht="7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7"/>
      <c r="DL194" s="142"/>
      <c r="DP194" s="142">
        <v>42605</v>
      </c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</row>
    <row r="195" spans="1:252" ht="7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7"/>
      <c r="DL195" s="142"/>
      <c r="DP195" s="142">
        <v>42606</v>
      </c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</row>
    <row r="196" spans="1:252" ht="7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7"/>
      <c r="DL196" s="142"/>
      <c r="DP196" s="142">
        <v>42607</v>
      </c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</row>
    <row r="197" spans="1:252" ht="7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7"/>
      <c r="DL197" s="142"/>
      <c r="DP197" s="142">
        <v>42608</v>
      </c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</row>
    <row r="198" spans="1:252" ht="7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7"/>
      <c r="DL198" s="142"/>
      <c r="DP198" s="142">
        <v>42611</v>
      </c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</row>
    <row r="199" spans="1:252" ht="7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7"/>
      <c r="DL199" s="142"/>
      <c r="DP199" s="142">
        <v>42612</v>
      </c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</row>
    <row r="200" spans="1:252" ht="7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7"/>
      <c r="DL200" s="142"/>
      <c r="DP200" s="142">
        <v>42613</v>
      </c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</row>
    <row r="201" spans="1:252" ht="7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7"/>
      <c r="DL201" s="142"/>
      <c r="DP201" s="142">
        <v>42614</v>
      </c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</row>
    <row r="202" spans="1:252" ht="7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7"/>
      <c r="DL202" s="142"/>
      <c r="DP202" s="142">
        <v>42615</v>
      </c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</row>
    <row r="203" spans="1:252" ht="7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7"/>
      <c r="DL203" s="142"/>
      <c r="DP203" s="142">
        <v>42618</v>
      </c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</row>
    <row r="204" spans="1:252" ht="7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7"/>
      <c r="DL204" s="142"/>
      <c r="DP204" s="142">
        <v>42619</v>
      </c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</row>
    <row r="205" spans="1:252" ht="7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7"/>
      <c r="DL205" s="142"/>
      <c r="DP205" s="142">
        <v>42620</v>
      </c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</row>
    <row r="206" spans="1:252" ht="7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7"/>
      <c r="DL206" s="142"/>
      <c r="DP206" s="142">
        <v>42621</v>
      </c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</row>
    <row r="207" spans="1:252" ht="7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7"/>
      <c r="DL207" s="142"/>
      <c r="DP207" s="142">
        <v>42622</v>
      </c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</row>
    <row r="208" spans="1:252" ht="7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7"/>
      <c r="DL208" s="142"/>
      <c r="DP208" s="142">
        <v>42625</v>
      </c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</row>
    <row r="209" spans="1:252" ht="7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7"/>
      <c r="DL209" s="142"/>
      <c r="DP209" s="142">
        <v>42626</v>
      </c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</row>
    <row r="210" spans="1:252" ht="7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7"/>
      <c r="DL210" s="142"/>
      <c r="DP210" s="142">
        <v>42627</v>
      </c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</row>
    <row r="211" spans="1:252" ht="7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7"/>
      <c r="DL211" s="142"/>
      <c r="DP211" s="142">
        <v>42628</v>
      </c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</row>
    <row r="212" spans="1:252" ht="7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7"/>
      <c r="DL212" s="142"/>
      <c r="DP212" s="142">
        <v>42629</v>
      </c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</row>
    <row r="213" spans="1:252" ht="7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7"/>
      <c r="DL213" s="142"/>
      <c r="DP213" s="142">
        <v>42632</v>
      </c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</row>
    <row r="214" spans="1:252" ht="7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7"/>
      <c r="DL214" s="142"/>
      <c r="DP214" s="142">
        <v>42633</v>
      </c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</row>
    <row r="215" spans="1:252" ht="7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7"/>
      <c r="DL215" s="142"/>
      <c r="DP215" s="142">
        <v>42634</v>
      </c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</row>
    <row r="216" spans="1:252" ht="7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7"/>
      <c r="DL216" s="142"/>
      <c r="DP216" s="142">
        <v>42635</v>
      </c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</row>
    <row r="217" spans="1:252" ht="7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7"/>
      <c r="DL217" s="142"/>
      <c r="DP217" s="142">
        <v>42636</v>
      </c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</row>
    <row r="218" spans="1:252" ht="7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7"/>
      <c r="DL218" s="142"/>
      <c r="DP218" s="142">
        <v>42639</v>
      </c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</row>
    <row r="219" spans="1:252" ht="7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7"/>
      <c r="DL219" s="142"/>
      <c r="DP219" s="142">
        <v>42640</v>
      </c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</row>
    <row r="220" spans="1:252" ht="7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7"/>
      <c r="DL220" s="142"/>
      <c r="DP220" s="142">
        <v>42641</v>
      </c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</row>
    <row r="221" spans="1:252" ht="7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7"/>
      <c r="DL221" s="142"/>
      <c r="DP221" s="142">
        <v>42642</v>
      </c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</row>
    <row r="222" spans="1:252" ht="7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7"/>
      <c r="DL222" s="142"/>
      <c r="DP222" s="142">
        <v>42643</v>
      </c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</row>
    <row r="223" spans="1:252" ht="7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7"/>
      <c r="DL223" s="142"/>
      <c r="DP223" s="142">
        <v>42646</v>
      </c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</row>
    <row r="224" spans="1:252" ht="7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7"/>
      <c r="DL224" s="142"/>
      <c r="DP224" s="142">
        <v>42647</v>
      </c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</row>
    <row r="225" spans="1:252" ht="7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7"/>
      <c r="DL225" s="142"/>
      <c r="DP225" s="142">
        <v>42648</v>
      </c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</row>
    <row r="226" spans="1:252" ht="7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7"/>
      <c r="DL226" s="142"/>
      <c r="DP226" s="142">
        <v>42649</v>
      </c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</row>
    <row r="227" spans="1:252" ht="7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7"/>
      <c r="DL227" s="142"/>
      <c r="DP227" s="142">
        <v>42650</v>
      </c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</row>
    <row r="228" spans="1:252" ht="7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7"/>
      <c r="DL228" s="142"/>
      <c r="DP228" s="142">
        <v>42653</v>
      </c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</row>
    <row r="229" spans="1:252" ht="7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7"/>
      <c r="DL229" s="142"/>
      <c r="DP229" s="142">
        <v>42654</v>
      </c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</row>
    <row r="230" spans="1:252" ht="7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7"/>
      <c r="DL230" s="142"/>
      <c r="DP230" s="142">
        <v>42655</v>
      </c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</row>
    <row r="231" spans="1:252" ht="7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7"/>
      <c r="DL231" s="142"/>
      <c r="DP231" s="142">
        <v>42656</v>
      </c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</row>
    <row r="232" spans="1:252" ht="7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7"/>
      <c r="DL232" s="142"/>
      <c r="DP232" s="142">
        <v>42657</v>
      </c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</row>
    <row r="233" spans="1:252" ht="7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7"/>
      <c r="DL233" s="142"/>
      <c r="DP233" s="142">
        <v>42660</v>
      </c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</row>
    <row r="234" spans="1:252" ht="7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7"/>
      <c r="DL234" s="142"/>
      <c r="DP234" s="142">
        <v>42661</v>
      </c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</row>
    <row r="235" spans="1:252" ht="7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7"/>
      <c r="DL235" s="142"/>
      <c r="DP235" s="142">
        <v>42662</v>
      </c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</row>
    <row r="236" spans="1:252" ht="7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7"/>
      <c r="DL236" s="142"/>
      <c r="DP236" s="142">
        <v>42663</v>
      </c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</row>
    <row r="237" spans="1:252" ht="7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7"/>
      <c r="DL237" s="142"/>
      <c r="DP237" s="142">
        <v>42664</v>
      </c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</row>
    <row r="238" spans="1:252" ht="7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7"/>
      <c r="DL238" s="142"/>
      <c r="DP238" s="142">
        <v>42667</v>
      </c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</row>
    <row r="239" spans="1:252" ht="7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7"/>
      <c r="DL239" s="142"/>
      <c r="DP239" s="142">
        <v>42668</v>
      </c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</row>
    <row r="240" spans="1:252" ht="7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7"/>
      <c r="DL240" s="142"/>
      <c r="DP240" s="142">
        <v>42669</v>
      </c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</row>
    <row r="241" spans="1:252" ht="7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7"/>
      <c r="DL241" s="142"/>
      <c r="DP241" s="142">
        <v>42670</v>
      </c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</row>
    <row r="242" spans="1:252" ht="7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7"/>
      <c r="DL242" s="142"/>
      <c r="DP242" s="142">
        <v>42671</v>
      </c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</row>
    <row r="243" spans="1:252" ht="7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7"/>
      <c r="DL243" s="142"/>
      <c r="DP243" s="142">
        <v>42674</v>
      </c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</row>
    <row r="244" spans="1:252" ht="7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7"/>
      <c r="DL244" s="142"/>
      <c r="DP244" s="14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</row>
    <row r="245" spans="1:252" ht="7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7"/>
      <c r="DL245" s="142"/>
      <c r="DP245" s="14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</row>
    <row r="246" spans="1:252" ht="7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7"/>
      <c r="DL246" s="142"/>
      <c r="DP246" s="14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</row>
    <row r="247" spans="1:252" ht="7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7"/>
      <c r="DL247" s="142"/>
      <c r="DP247" s="14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</row>
    <row r="248" spans="1:252" ht="7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7"/>
      <c r="DL248" s="142"/>
      <c r="DP248" s="14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</row>
    <row r="249" spans="1:252" ht="7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7"/>
      <c r="DL249" s="142"/>
      <c r="DP249" s="14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</row>
    <row r="250" spans="1:252" ht="7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7"/>
      <c r="DL250" s="142"/>
      <c r="DP250" s="14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</row>
    <row r="251" spans="1:252" ht="7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7"/>
      <c r="DL251" s="142"/>
      <c r="DP251" s="14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</row>
    <row r="252" spans="1:252" ht="7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7"/>
      <c r="DL252" s="142"/>
      <c r="DP252" s="14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</row>
    <row r="253" spans="1:252" ht="7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7"/>
      <c r="DL253" s="142"/>
      <c r="DP253" s="14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</row>
    <row r="254" spans="1:252" ht="7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7"/>
      <c r="DL254" s="142"/>
      <c r="DP254" s="14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</row>
    <row r="255" spans="1:252" ht="7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7"/>
      <c r="DL255" s="142"/>
      <c r="DP255" s="14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</row>
    <row r="256" spans="1:252" ht="7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7"/>
      <c r="DL256" s="142"/>
      <c r="DP256" s="14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</row>
    <row r="257" spans="1:252" ht="7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7"/>
      <c r="DL257" s="142"/>
      <c r="DP257" s="14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</row>
    <row r="258" spans="1:252" ht="7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7"/>
      <c r="DL258" s="142"/>
      <c r="DP258" s="14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</row>
    <row r="259" spans="1:252" ht="7.5" customHeight="1">
      <c r="DL259" s="142"/>
      <c r="DP259" s="142"/>
    </row>
    <row r="260" spans="1:252" ht="7.5" customHeight="1">
      <c r="DL260" s="142"/>
      <c r="DP260" s="142"/>
    </row>
    <row r="261" spans="1:252" ht="7.5" customHeight="1">
      <c r="DL261" s="142"/>
      <c r="DP261" s="142"/>
    </row>
    <row r="262" spans="1:252" ht="7.5" customHeight="1">
      <c r="DL262" s="142"/>
      <c r="DP262" s="142"/>
    </row>
    <row r="263" spans="1:252" ht="7.5" customHeight="1">
      <c r="DL263" s="142"/>
      <c r="DP263" s="142"/>
    </row>
    <row r="264" spans="1:252" ht="7.5" customHeight="1">
      <c r="DL264" s="142"/>
      <c r="DP264" s="142"/>
    </row>
    <row r="265" spans="1:252" ht="7.5" customHeight="1">
      <c r="DL265" s="142"/>
      <c r="DP265" s="142"/>
    </row>
    <row r="266" spans="1:252" ht="7.5" customHeight="1">
      <c r="DL266" s="142"/>
      <c r="DP266" s="142"/>
    </row>
    <row r="267" spans="1:252" ht="7.5" customHeight="1">
      <c r="DL267" s="142"/>
      <c r="DP267" s="142"/>
    </row>
    <row r="268" spans="1:252" ht="7.5" customHeight="1">
      <c r="DL268" s="142"/>
      <c r="DP268" s="142"/>
    </row>
    <row r="269" spans="1:252" ht="7.5" customHeight="1">
      <c r="DL269" s="142"/>
      <c r="DP269" s="142"/>
    </row>
    <row r="270" spans="1:252" ht="7.5" customHeight="1">
      <c r="DL270" s="142"/>
      <c r="DP270" s="142"/>
    </row>
    <row r="271" spans="1:252" ht="7.5" customHeight="1">
      <c r="DL271" s="142"/>
      <c r="DP271" s="142"/>
    </row>
    <row r="272" spans="1:252" ht="7.5" customHeight="1">
      <c r="DL272" s="142"/>
      <c r="DP272" s="142"/>
    </row>
    <row r="273" spans="116:120" ht="7.5" customHeight="1">
      <c r="DL273" s="142"/>
      <c r="DP273" s="142"/>
    </row>
    <row r="274" spans="116:120" ht="7.5" customHeight="1">
      <c r="DL274" s="142"/>
      <c r="DP274" s="142"/>
    </row>
    <row r="275" spans="116:120" ht="7.5" customHeight="1">
      <c r="DL275" s="142"/>
      <c r="DP275" s="142"/>
    </row>
    <row r="276" spans="116:120" ht="7.5" customHeight="1">
      <c r="DL276" s="142"/>
      <c r="DP276" s="142"/>
    </row>
    <row r="277" spans="116:120" ht="7.5" customHeight="1">
      <c r="DL277" s="142"/>
      <c r="DP277" s="142"/>
    </row>
    <row r="278" spans="116:120" ht="7.5" customHeight="1">
      <c r="DL278" s="142"/>
      <c r="DP278" s="142"/>
    </row>
    <row r="279" spans="116:120" ht="7.5" customHeight="1">
      <c r="DL279" s="142"/>
      <c r="DP279" s="142"/>
    </row>
    <row r="280" spans="116:120" ht="7.5" customHeight="1">
      <c r="DL280" s="142"/>
      <c r="DP280" s="142"/>
    </row>
    <row r="281" spans="116:120" ht="7.5" customHeight="1">
      <c r="DL281" s="142"/>
      <c r="DP281" s="142"/>
    </row>
    <row r="282" spans="116:120" ht="7.5" customHeight="1">
      <c r="DL282" s="142"/>
      <c r="DP282" s="142"/>
    </row>
    <row r="283" spans="116:120" ht="7.5" customHeight="1">
      <c r="DL283" s="142"/>
      <c r="DP283" s="142"/>
    </row>
    <row r="284" spans="116:120" ht="7.5" customHeight="1">
      <c r="DL284" s="142"/>
      <c r="DP284" s="142"/>
    </row>
    <row r="285" spans="116:120" ht="7.5" customHeight="1">
      <c r="DL285" s="142"/>
      <c r="DP285" s="142"/>
    </row>
    <row r="286" spans="116:120" ht="7.5" customHeight="1">
      <c r="DL286" s="142"/>
      <c r="DP286" s="142"/>
    </row>
    <row r="287" spans="116:120" ht="7.5" customHeight="1">
      <c r="DL287" s="142"/>
      <c r="DP287" s="142"/>
    </row>
    <row r="288" spans="116:120" ht="7.5" customHeight="1">
      <c r="DL288" s="142"/>
      <c r="DP288" s="142"/>
    </row>
    <row r="289" spans="116:120" ht="7.5" customHeight="1">
      <c r="DL289" s="142"/>
      <c r="DP289" s="142"/>
    </row>
    <row r="290" spans="116:120" ht="7.5" customHeight="1">
      <c r="DL290" s="142"/>
      <c r="DP290" s="142"/>
    </row>
    <row r="291" spans="116:120" ht="7.5" customHeight="1">
      <c r="DL291" s="142"/>
      <c r="DP291" s="142"/>
    </row>
    <row r="292" spans="116:120" ht="7.5" customHeight="1">
      <c r="DL292" s="142"/>
      <c r="DP292" s="142"/>
    </row>
    <row r="293" spans="116:120" ht="7.5" customHeight="1">
      <c r="DL293" s="142"/>
      <c r="DP293" s="142"/>
    </row>
    <row r="294" spans="116:120" ht="7.5" customHeight="1">
      <c r="DL294" s="142"/>
      <c r="DP294" s="142"/>
    </row>
    <row r="295" spans="116:120" ht="7.5" customHeight="1">
      <c r="DL295" s="142"/>
      <c r="DP295" s="142"/>
    </row>
    <row r="296" spans="116:120" ht="7.5" customHeight="1">
      <c r="DL296" s="142"/>
      <c r="DP296" s="142"/>
    </row>
    <row r="297" spans="116:120" ht="7.5" customHeight="1">
      <c r="DL297" s="142"/>
      <c r="DP297" s="142"/>
    </row>
    <row r="298" spans="116:120" ht="7.5" customHeight="1">
      <c r="DL298" s="142"/>
      <c r="DP298" s="142"/>
    </row>
    <row r="299" spans="116:120" ht="7.5" customHeight="1">
      <c r="DL299" s="142"/>
      <c r="DP299" s="142"/>
    </row>
    <row r="300" spans="116:120" ht="7.5" customHeight="1">
      <c r="DL300" s="142"/>
      <c r="DP300" s="142"/>
    </row>
    <row r="301" spans="116:120" ht="7.5" customHeight="1">
      <c r="DL301" s="142"/>
      <c r="DP301" s="142"/>
    </row>
    <row r="302" spans="116:120" ht="7.5" customHeight="1">
      <c r="DL302" s="142"/>
      <c r="DP302" s="142"/>
    </row>
    <row r="303" spans="116:120" ht="7.5" customHeight="1">
      <c r="DL303" s="142"/>
      <c r="DP303" s="142"/>
    </row>
    <row r="304" spans="116:120" ht="7.5" customHeight="1">
      <c r="DL304" s="142"/>
      <c r="DP304" s="142"/>
    </row>
    <row r="305" spans="116:120" ht="7.5" customHeight="1">
      <c r="DL305" s="142"/>
      <c r="DP305" s="142"/>
    </row>
    <row r="306" spans="116:120" ht="7.5" customHeight="1">
      <c r="DL306" s="142"/>
      <c r="DP306" s="142"/>
    </row>
    <row r="307" spans="116:120" ht="7.5" customHeight="1">
      <c r="DL307" s="142"/>
      <c r="DP307" s="142"/>
    </row>
    <row r="308" spans="116:120" ht="7.5" customHeight="1">
      <c r="DL308" s="142"/>
      <c r="DP308" s="142"/>
    </row>
    <row r="309" spans="116:120" ht="7.5" customHeight="1">
      <c r="DL309" s="142"/>
      <c r="DP309" s="142"/>
    </row>
    <row r="310" spans="116:120" ht="7.5" customHeight="1">
      <c r="DL310" s="142"/>
      <c r="DP310" s="142"/>
    </row>
    <row r="311" spans="116:120" ht="7.5" customHeight="1">
      <c r="DL311" s="142"/>
      <c r="DP311" s="142"/>
    </row>
    <row r="312" spans="116:120" ht="7.5" customHeight="1">
      <c r="DL312" s="142"/>
      <c r="DP312" s="142"/>
    </row>
    <row r="313" spans="116:120" ht="7.5" customHeight="1">
      <c r="DL313" s="142"/>
      <c r="DP313" s="142"/>
    </row>
    <row r="314" spans="116:120" ht="7.5" customHeight="1">
      <c r="DL314" s="142"/>
      <c r="DP314" s="142"/>
    </row>
    <row r="315" spans="116:120" ht="7.5" customHeight="1">
      <c r="DL315" s="142"/>
      <c r="DP315" s="142"/>
    </row>
    <row r="316" spans="116:120" ht="7.5" customHeight="1">
      <c r="DL316" s="142"/>
      <c r="DP316" s="142"/>
    </row>
    <row r="317" spans="116:120" ht="7.5" customHeight="1">
      <c r="DL317" s="142"/>
      <c r="DP317" s="142"/>
    </row>
    <row r="318" spans="116:120" ht="7.5" customHeight="1">
      <c r="DL318" s="142"/>
      <c r="DP318" s="142"/>
    </row>
    <row r="319" spans="116:120" ht="7.5" customHeight="1">
      <c r="DL319" s="142"/>
      <c r="DP319" s="142"/>
    </row>
    <row r="320" spans="116:120" ht="7.5" customHeight="1">
      <c r="DL320" s="142"/>
      <c r="DP320" s="142"/>
    </row>
    <row r="321" spans="116:120" ht="7.5" customHeight="1">
      <c r="DL321" s="142"/>
      <c r="DP321" s="142"/>
    </row>
    <row r="322" spans="116:120" ht="7.5" customHeight="1">
      <c r="DL322" s="142"/>
      <c r="DP322" s="142"/>
    </row>
    <row r="323" spans="116:120" ht="7.5" customHeight="1">
      <c r="DL323" s="142"/>
      <c r="DP323" s="142"/>
    </row>
    <row r="324" spans="116:120" ht="7.5" customHeight="1">
      <c r="DL324" s="142"/>
      <c r="DP324" s="142"/>
    </row>
    <row r="325" spans="116:120" ht="7.5" customHeight="1">
      <c r="DL325" s="142"/>
      <c r="DP325" s="142"/>
    </row>
    <row r="326" spans="116:120" ht="7.5" customHeight="1">
      <c r="DL326" s="142"/>
    </row>
    <row r="327" spans="116:120" ht="7.5" customHeight="1">
      <c r="DL327" s="142"/>
    </row>
    <row r="328" spans="116:120" ht="7.5" customHeight="1">
      <c r="DL328" s="142"/>
    </row>
    <row r="329" spans="116:120" ht="7.5" customHeight="1">
      <c r="DL329" s="142"/>
    </row>
    <row r="330" spans="116:120" ht="7.5" customHeight="1">
      <c r="DL330" s="142"/>
    </row>
    <row r="331" spans="116:120" ht="7.5" customHeight="1">
      <c r="DL331" s="142"/>
    </row>
    <row r="332" spans="116:120" ht="7.5" customHeight="1">
      <c r="DL332" s="142"/>
    </row>
    <row r="333" spans="116:120" ht="7.5" customHeight="1">
      <c r="DL333" s="142"/>
    </row>
    <row r="334" spans="116:120" ht="7.5" customHeight="1">
      <c r="DL334" s="142"/>
    </row>
    <row r="335" spans="116:120" ht="7.5" customHeight="1">
      <c r="DL335" s="142"/>
    </row>
    <row r="336" spans="116:120" ht="7.5" customHeight="1">
      <c r="DL336" s="142"/>
    </row>
    <row r="337" spans="116:116" ht="7.5" customHeight="1">
      <c r="DL337" s="142"/>
    </row>
    <row r="338" spans="116:116" ht="7.5" customHeight="1">
      <c r="DL338" s="142"/>
    </row>
    <row r="339" spans="116:116" ht="7.5" customHeight="1">
      <c r="DL339" s="142"/>
    </row>
    <row r="340" spans="116:116" ht="7.5" customHeight="1">
      <c r="DL340" s="142"/>
    </row>
    <row r="341" spans="116:116" ht="7.5" customHeight="1">
      <c r="DL341" s="142"/>
    </row>
    <row r="342" spans="116:116" ht="7.5" customHeight="1">
      <c r="DL342" s="142"/>
    </row>
    <row r="343" spans="116:116" ht="7.5" customHeight="1">
      <c r="DL343" s="142"/>
    </row>
    <row r="344" spans="116:116" ht="7.5" customHeight="1">
      <c r="DL344" s="142"/>
    </row>
    <row r="345" spans="116:116" ht="7.5" customHeight="1">
      <c r="DL345" s="142"/>
    </row>
    <row r="346" spans="116:116" ht="7.5" customHeight="1">
      <c r="DL346" s="142"/>
    </row>
    <row r="347" spans="116:116" ht="7.5" customHeight="1">
      <c r="DL347" s="142"/>
    </row>
    <row r="348" spans="116:116" ht="7.5" customHeight="1">
      <c r="DL348" s="142"/>
    </row>
    <row r="349" spans="116:116" ht="7.5" customHeight="1">
      <c r="DL349" s="142"/>
    </row>
    <row r="350" spans="116:116" ht="7.5" customHeight="1">
      <c r="DL350" s="142"/>
    </row>
    <row r="351" spans="116:116" ht="7.5" customHeight="1">
      <c r="DL351" s="142"/>
    </row>
    <row r="352" spans="116:116" ht="7.5" customHeight="1">
      <c r="DL352" s="142"/>
    </row>
    <row r="353" spans="116:116" ht="7.5" customHeight="1">
      <c r="DL353" s="142"/>
    </row>
    <row r="354" spans="116:116" ht="7.5" customHeight="1">
      <c r="DL354" s="142"/>
    </row>
    <row r="355" spans="116:116" ht="7.5" customHeight="1">
      <c r="DL355" s="142"/>
    </row>
    <row r="356" spans="116:116" ht="7.5" customHeight="1">
      <c r="DL356" s="142"/>
    </row>
    <row r="357" spans="116:116" ht="7.5" customHeight="1">
      <c r="DL357" s="142"/>
    </row>
    <row r="358" spans="116:116" ht="7.5" customHeight="1">
      <c r="DL358" s="142"/>
    </row>
    <row r="359" spans="116:116" ht="7.5" customHeight="1">
      <c r="DL359" s="142"/>
    </row>
    <row r="360" spans="116:116" ht="7.5" customHeight="1">
      <c r="DL360" s="142"/>
    </row>
    <row r="361" spans="116:116" ht="7.5" customHeight="1">
      <c r="DL361" s="142"/>
    </row>
    <row r="362" spans="116:116" ht="7.5" customHeight="1">
      <c r="DL362" s="142"/>
    </row>
    <row r="363" spans="116:116" ht="7.5" customHeight="1">
      <c r="DL363" s="142"/>
    </row>
    <row r="364" spans="116:116" ht="7.5" customHeight="1">
      <c r="DL364" s="142"/>
    </row>
    <row r="365" spans="116:116" ht="7.5" customHeight="1">
      <c r="DL365" s="142"/>
    </row>
    <row r="366" spans="116:116" ht="7.5" customHeight="1">
      <c r="DL366" s="142"/>
    </row>
    <row r="367" spans="116:116" ht="7.5" customHeight="1">
      <c r="DL367" s="142"/>
    </row>
    <row r="368" spans="116:116" ht="7.5" customHeight="1">
      <c r="DL368" s="142"/>
    </row>
    <row r="369" spans="116:116" ht="7.5" customHeight="1">
      <c r="DL369" s="142"/>
    </row>
    <row r="370" spans="116:116" ht="7.5" customHeight="1">
      <c r="DL370" s="142"/>
    </row>
  </sheetData>
  <sheetProtection algorithmName="SHA-512" hashValue="M3StpLsTiZKb+/+3k9GqgeWqYqpLbInQ9aOljQ7MDZuR+yz/qevA4Y0QovAUD5CLm6hKmX/NbpAjwmC282c5Ew==" saltValue="G+R5YD+lOfzsc+LJzTHt2A==" spinCount="100000" sheet="1" objects="1" scenarios="1" selectLockedCells="1"/>
  <mergeCells count="644">
    <mergeCell ref="CK119:CQ120"/>
    <mergeCell ref="C117:L118"/>
    <mergeCell ref="D119:AA120"/>
    <mergeCell ref="AC119:AI120"/>
    <mergeCell ref="AL119:AQ120"/>
    <mergeCell ref="AT119:AZ120"/>
    <mergeCell ref="BF119:BH120"/>
    <mergeCell ref="BN115:BP116"/>
    <mergeCell ref="BR115:BT116"/>
    <mergeCell ref="BV115:BX116"/>
    <mergeCell ref="BY115:CA116"/>
    <mergeCell ref="CE115:CI116"/>
    <mergeCell ref="CK115:CQ116"/>
    <mergeCell ref="B115:AB116"/>
    <mergeCell ref="AC115:AI116"/>
    <mergeCell ref="AL115:AQ116"/>
    <mergeCell ref="AT115:AZ116"/>
    <mergeCell ref="BF115:BH116"/>
    <mergeCell ref="BJ115:BL116"/>
    <mergeCell ref="CK122:CQ123"/>
    <mergeCell ref="D125:AA126"/>
    <mergeCell ref="AC125:AI126"/>
    <mergeCell ref="AL125:AQ126"/>
    <mergeCell ref="AT125:AZ126"/>
    <mergeCell ref="BF125:BH126"/>
    <mergeCell ref="D122:AA123"/>
    <mergeCell ref="AC122:AI123"/>
    <mergeCell ref="AL122:AQ123"/>
    <mergeCell ref="AT122:AZ123"/>
    <mergeCell ref="BF122:BH123"/>
    <mergeCell ref="BJ122:BL123"/>
    <mergeCell ref="CK128:CQ129"/>
    <mergeCell ref="C130:L131"/>
    <mergeCell ref="D128:AA129"/>
    <mergeCell ref="AC128:AI129"/>
    <mergeCell ref="AL128:AQ129"/>
    <mergeCell ref="AT128:AZ129"/>
    <mergeCell ref="BF128:BH129"/>
    <mergeCell ref="BJ128:BL129"/>
    <mergeCell ref="BJ125:BL126"/>
    <mergeCell ref="BN125:BP126"/>
    <mergeCell ref="BR125:BT126"/>
    <mergeCell ref="BV125:BX126"/>
    <mergeCell ref="CE125:CI126"/>
    <mergeCell ref="CK125:CQ126"/>
    <mergeCell ref="CK132:CQ133"/>
    <mergeCell ref="D135:AA136"/>
    <mergeCell ref="AC135:AI136"/>
    <mergeCell ref="AL135:AQ136"/>
    <mergeCell ref="AT135:AZ136"/>
    <mergeCell ref="BU135:CC136"/>
    <mergeCell ref="CE135:CI136"/>
    <mergeCell ref="CK135:CQ136"/>
    <mergeCell ref="D132:AA133"/>
    <mergeCell ref="AC132:AI133"/>
    <mergeCell ref="AL132:AQ133"/>
    <mergeCell ref="AT132:AZ133"/>
    <mergeCell ref="BU132:CC133"/>
    <mergeCell ref="CE132:CI133"/>
    <mergeCell ref="CK138:CQ139"/>
    <mergeCell ref="C140:L141"/>
    <mergeCell ref="D142:AA143"/>
    <mergeCell ref="AC142:AI143"/>
    <mergeCell ref="AL142:AQ143"/>
    <mergeCell ref="AT142:AZ143"/>
    <mergeCell ref="BU142:CC143"/>
    <mergeCell ref="CE142:CI143"/>
    <mergeCell ref="CK142:CQ143"/>
    <mergeCell ref="D138:AA139"/>
    <mergeCell ref="AC138:AI139"/>
    <mergeCell ref="AL138:AQ139"/>
    <mergeCell ref="AT138:AZ139"/>
    <mergeCell ref="BU138:CC139"/>
    <mergeCell ref="CE138:CI139"/>
    <mergeCell ref="CK145:CQ146"/>
    <mergeCell ref="D148:AA149"/>
    <mergeCell ref="AC148:AI149"/>
    <mergeCell ref="AL148:AQ149"/>
    <mergeCell ref="AT148:AZ149"/>
    <mergeCell ref="BU148:CC149"/>
    <mergeCell ref="CE148:CI149"/>
    <mergeCell ref="CK148:CQ149"/>
    <mergeCell ref="D145:AA146"/>
    <mergeCell ref="AC145:AI146"/>
    <mergeCell ref="AL145:AQ146"/>
    <mergeCell ref="AT145:AZ146"/>
    <mergeCell ref="BU145:CC146"/>
    <mergeCell ref="CE145:CI146"/>
    <mergeCell ref="C2:H3"/>
    <mergeCell ref="AB2:AI3"/>
    <mergeCell ref="BB2:BG5"/>
    <mergeCell ref="BH2:BT5"/>
    <mergeCell ref="D4:Z5"/>
    <mergeCell ref="AC4:AY5"/>
    <mergeCell ref="D6:Z7"/>
    <mergeCell ref="AC6:AY7"/>
    <mergeCell ref="BB6:BG8"/>
    <mergeCell ref="BH6:BT8"/>
    <mergeCell ref="BW6:BZ8"/>
    <mergeCell ref="CA6:CS8"/>
    <mergeCell ref="D8:Z9"/>
    <mergeCell ref="AC8:AY9"/>
    <mergeCell ref="BB9:BG11"/>
    <mergeCell ref="BH9:BT11"/>
    <mergeCell ref="BW9:BZ11"/>
    <mergeCell ref="CA9:CS11"/>
    <mergeCell ref="D10:Z11"/>
    <mergeCell ref="AC10:AY11"/>
    <mergeCell ref="CI20:CO21"/>
    <mergeCell ref="BH20:BJ21"/>
    <mergeCell ref="BL20:BN21"/>
    <mergeCell ref="BP20:BR21"/>
    <mergeCell ref="B14:AN15"/>
    <mergeCell ref="D16:K17"/>
    <mergeCell ref="M16:AA17"/>
    <mergeCell ref="AC16:AH17"/>
    <mergeCell ref="AJ16:AP17"/>
    <mergeCell ref="AR16:AT17"/>
    <mergeCell ref="BT16:BV17"/>
    <mergeCell ref="BX16:BZ17"/>
    <mergeCell ref="CD16:CG17"/>
    <mergeCell ref="M22:AA23"/>
    <mergeCell ref="AC22:AH23"/>
    <mergeCell ref="AJ22:AP23"/>
    <mergeCell ref="AR22:AT23"/>
    <mergeCell ref="AV22:AX23"/>
    <mergeCell ref="AV20:AX21"/>
    <mergeCell ref="AZ20:BB21"/>
    <mergeCell ref="BD20:BF21"/>
    <mergeCell ref="CI16:CN17"/>
    <mergeCell ref="D18:AP19"/>
    <mergeCell ref="E20:K21"/>
    <mergeCell ref="M20:AA21"/>
    <mergeCell ref="AC20:AH21"/>
    <mergeCell ref="AJ20:AP21"/>
    <mergeCell ref="AR20:AT21"/>
    <mergeCell ref="AV16:AX17"/>
    <mergeCell ref="AZ16:BB17"/>
    <mergeCell ref="BD16:BF17"/>
    <mergeCell ref="BH16:BJ17"/>
    <mergeCell ref="BL16:BN17"/>
    <mergeCell ref="BP16:BR17"/>
    <mergeCell ref="BT20:BV21"/>
    <mergeCell ref="BX20:BZ21"/>
    <mergeCell ref="CD20:CG21"/>
    <mergeCell ref="BX22:BZ23"/>
    <mergeCell ref="CD22:CG23"/>
    <mergeCell ref="CI22:CO23"/>
    <mergeCell ref="D24:AA25"/>
    <mergeCell ref="E26:K27"/>
    <mergeCell ref="M26:AA27"/>
    <mergeCell ref="AC26:AH27"/>
    <mergeCell ref="AJ26:AP27"/>
    <mergeCell ref="AR26:AT27"/>
    <mergeCell ref="AV26:AX27"/>
    <mergeCell ref="AZ22:BB23"/>
    <mergeCell ref="BD22:BF23"/>
    <mergeCell ref="BH22:BJ23"/>
    <mergeCell ref="BL22:BN23"/>
    <mergeCell ref="BP22:BR23"/>
    <mergeCell ref="BT22:BV23"/>
    <mergeCell ref="BX26:BZ27"/>
    <mergeCell ref="CD26:CG27"/>
    <mergeCell ref="CI26:CO27"/>
    <mergeCell ref="BH26:BJ27"/>
    <mergeCell ref="BL26:BN27"/>
    <mergeCell ref="BP26:BR27"/>
    <mergeCell ref="BT26:BV27"/>
    <mergeCell ref="E22:K23"/>
    <mergeCell ref="E28:K29"/>
    <mergeCell ref="M28:AA29"/>
    <mergeCell ref="AC28:AH29"/>
    <mergeCell ref="AJ28:AP29"/>
    <mergeCell ref="AR28:AT29"/>
    <mergeCell ref="AV28:AX29"/>
    <mergeCell ref="AZ28:BB29"/>
    <mergeCell ref="AZ26:BB27"/>
    <mergeCell ref="BD26:BF27"/>
    <mergeCell ref="BD32:BF33"/>
    <mergeCell ref="CD28:CG29"/>
    <mergeCell ref="CI28:CO29"/>
    <mergeCell ref="D30:AA31"/>
    <mergeCell ref="E32:K33"/>
    <mergeCell ref="M32:AA33"/>
    <mergeCell ref="AC32:AH33"/>
    <mergeCell ref="AJ32:AP33"/>
    <mergeCell ref="AR32:AT33"/>
    <mergeCell ref="AV32:AX33"/>
    <mergeCell ref="AZ32:BB33"/>
    <mergeCell ref="BD28:BF29"/>
    <mergeCell ref="BH28:BJ29"/>
    <mergeCell ref="BL28:BN29"/>
    <mergeCell ref="BP28:BR29"/>
    <mergeCell ref="BT28:BV29"/>
    <mergeCell ref="BX28:BZ29"/>
    <mergeCell ref="CD32:CG33"/>
    <mergeCell ref="CI32:CO33"/>
    <mergeCell ref="BH32:BJ33"/>
    <mergeCell ref="BL32:BN33"/>
    <mergeCell ref="BP32:BR33"/>
    <mergeCell ref="BT32:BV33"/>
    <mergeCell ref="BX32:BZ33"/>
    <mergeCell ref="CI34:CO35"/>
    <mergeCell ref="D36:AA37"/>
    <mergeCell ref="E38:K39"/>
    <mergeCell ref="M38:AA39"/>
    <mergeCell ref="AC38:AH39"/>
    <mergeCell ref="AJ38:AP39"/>
    <mergeCell ref="AR38:AT39"/>
    <mergeCell ref="AV38:AX39"/>
    <mergeCell ref="AZ38:BB39"/>
    <mergeCell ref="BD38:BF39"/>
    <mergeCell ref="BH34:BJ35"/>
    <mergeCell ref="BL34:BN35"/>
    <mergeCell ref="BP34:BR35"/>
    <mergeCell ref="BT34:BV35"/>
    <mergeCell ref="BX34:BZ35"/>
    <mergeCell ref="CD34:CG35"/>
    <mergeCell ref="E34:K35"/>
    <mergeCell ref="M34:AA35"/>
    <mergeCell ref="AC34:AH35"/>
    <mergeCell ref="AJ34:AP35"/>
    <mergeCell ref="AR34:AT35"/>
    <mergeCell ref="AV34:AX35"/>
    <mergeCell ref="AZ34:BB35"/>
    <mergeCell ref="BD34:BF35"/>
    <mergeCell ref="BX40:BZ41"/>
    <mergeCell ref="CD40:CG41"/>
    <mergeCell ref="CI40:CO41"/>
    <mergeCell ref="CI38:CO39"/>
    <mergeCell ref="E40:K41"/>
    <mergeCell ref="M40:AA41"/>
    <mergeCell ref="AC40:AH41"/>
    <mergeCell ref="AJ40:AP41"/>
    <mergeCell ref="AR40:AT41"/>
    <mergeCell ref="AV40:AX41"/>
    <mergeCell ref="AZ40:BB41"/>
    <mergeCell ref="BD40:BF41"/>
    <mergeCell ref="BH40:BJ41"/>
    <mergeCell ref="BH38:BJ39"/>
    <mergeCell ref="BL38:BN39"/>
    <mergeCell ref="BP38:BR39"/>
    <mergeCell ref="BT38:BV39"/>
    <mergeCell ref="BX38:BZ39"/>
    <mergeCell ref="CD38:CG39"/>
    <mergeCell ref="D42:AA43"/>
    <mergeCell ref="E44:K45"/>
    <mergeCell ref="M44:AA45"/>
    <mergeCell ref="AC44:AH45"/>
    <mergeCell ref="AJ44:AP45"/>
    <mergeCell ref="AR44:AT45"/>
    <mergeCell ref="BL40:BN41"/>
    <mergeCell ref="BP40:BR41"/>
    <mergeCell ref="BT40:BV41"/>
    <mergeCell ref="BT44:BV45"/>
    <mergeCell ref="BX44:BZ45"/>
    <mergeCell ref="CD44:CG45"/>
    <mergeCell ref="CI44:CO45"/>
    <mergeCell ref="E46:K47"/>
    <mergeCell ref="M46:AA47"/>
    <mergeCell ref="AC46:AH47"/>
    <mergeCell ref="AJ46:AP47"/>
    <mergeCell ref="AR46:AT47"/>
    <mergeCell ref="AV46:AX47"/>
    <mergeCell ref="AV44:AX45"/>
    <mergeCell ref="AZ44:BB45"/>
    <mergeCell ref="BD44:BF45"/>
    <mergeCell ref="BH44:BJ45"/>
    <mergeCell ref="BL44:BN45"/>
    <mergeCell ref="BP44:BR45"/>
    <mergeCell ref="BX46:BZ47"/>
    <mergeCell ref="CD46:CG47"/>
    <mergeCell ref="CI46:CO47"/>
    <mergeCell ref="BH46:BJ47"/>
    <mergeCell ref="BL46:BN47"/>
    <mergeCell ref="BP46:BR47"/>
    <mergeCell ref="BT46:BV47"/>
    <mergeCell ref="D48:AA49"/>
    <mergeCell ref="E50:K51"/>
    <mergeCell ref="M50:AA51"/>
    <mergeCell ref="AC50:AH51"/>
    <mergeCell ref="AJ50:AP51"/>
    <mergeCell ref="AR50:AT51"/>
    <mergeCell ref="AV50:AX51"/>
    <mergeCell ref="AZ46:BB47"/>
    <mergeCell ref="BD46:BF47"/>
    <mergeCell ref="BD52:BF53"/>
    <mergeCell ref="BX50:BZ51"/>
    <mergeCell ref="CD50:CG51"/>
    <mergeCell ref="CI50:CO51"/>
    <mergeCell ref="E52:K53"/>
    <mergeCell ref="M52:AA53"/>
    <mergeCell ref="AC52:AH53"/>
    <mergeCell ref="AJ52:AP53"/>
    <mergeCell ref="AR52:AT53"/>
    <mergeCell ref="AV52:AX53"/>
    <mergeCell ref="AZ52:BB53"/>
    <mergeCell ref="AZ50:BB51"/>
    <mergeCell ref="BD50:BF51"/>
    <mergeCell ref="BH50:BJ51"/>
    <mergeCell ref="BL50:BN51"/>
    <mergeCell ref="BP50:BR51"/>
    <mergeCell ref="BT50:BV51"/>
    <mergeCell ref="CD52:CG53"/>
    <mergeCell ref="CI52:CO53"/>
    <mergeCell ref="BH52:BJ53"/>
    <mergeCell ref="BL52:BN53"/>
    <mergeCell ref="BP52:BR53"/>
    <mergeCell ref="BT52:BV53"/>
    <mergeCell ref="BX52:BZ53"/>
    <mergeCell ref="CI54:CO55"/>
    <mergeCell ref="D56:AA57"/>
    <mergeCell ref="E58:K59"/>
    <mergeCell ref="M58:AA59"/>
    <mergeCell ref="AC58:AH59"/>
    <mergeCell ref="AJ58:AP59"/>
    <mergeCell ref="AR58:AT59"/>
    <mergeCell ref="AV58:AX59"/>
    <mergeCell ref="AZ58:BB59"/>
    <mergeCell ref="BD58:BF59"/>
    <mergeCell ref="BH54:BJ55"/>
    <mergeCell ref="BL54:BN55"/>
    <mergeCell ref="BP54:BR55"/>
    <mergeCell ref="BT54:BV55"/>
    <mergeCell ref="BX54:BZ55"/>
    <mergeCell ref="CD54:CG55"/>
    <mergeCell ref="E54:K55"/>
    <mergeCell ref="M54:AA55"/>
    <mergeCell ref="AC54:AH55"/>
    <mergeCell ref="AJ54:AP55"/>
    <mergeCell ref="AR54:AT55"/>
    <mergeCell ref="AV54:AX55"/>
    <mergeCell ref="AZ54:BB55"/>
    <mergeCell ref="BD54:BF55"/>
    <mergeCell ref="CI60:CO61"/>
    <mergeCell ref="CI58:CO59"/>
    <mergeCell ref="E60:K61"/>
    <mergeCell ref="M60:AA61"/>
    <mergeCell ref="AC60:AH61"/>
    <mergeCell ref="AJ60:AP61"/>
    <mergeCell ref="AR60:AT61"/>
    <mergeCell ref="AV60:AX61"/>
    <mergeCell ref="AZ60:BB61"/>
    <mergeCell ref="BD60:BF61"/>
    <mergeCell ref="BH60:BJ61"/>
    <mergeCell ref="BH58:BJ59"/>
    <mergeCell ref="BL58:BN59"/>
    <mergeCell ref="BP58:BR59"/>
    <mergeCell ref="BT58:BV59"/>
    <mergeCell ref="BX58:BZ59"/>
    <mergeCell ref="CD58:CG59"/>
    <mergeCell ref="AR62:AT63"/>
    <mergeCell ref="AV62:AX63"/>
    <mergeCell ref="BX67:BZ68"/>
    <mergeCell ref="CD67:CG68"/>
    <mergeCell ref="BL60:BN61"/>
    <mergeCell ref="BP60:BR61"/>
    <mergeCell ref="BT60:BV61"/>
    <mergeCell ref="BX60:BZ61"/>
    <mergeCell ref="CD60:CG61"/>
    <mergeCell ref="BL70:BN71"/>
    <mergeCell ref="BP70:BR71"/>
    <mergeCell ref="BT70:BV71"/>
    <mergeCell ref="BX70:BZ71"/>
    <mergeCell ref="BX62:BZ63"/>
    <mergeCell ref="CD62:CG63"/>
    <mergeCell ref="CI62:CO63"/>
    <mergeCell ref="B65:AN66"/>
    <mergeCell ref="D67:U68"/>
    <mergeCell ref="W67:AA68"/>
    <mergeCell ref="AC67:AH68"/>
    <mergeCell ref="AJ67:AP68"/>
    <mergeCell ref="AR67:AT68"/>
    <mergeCell ref="AV67:AX68"/>
    <mergeCell ref="AZ62:BB63"/>
    <mergeCell ref="BD62:BF63"/>
    <mergeCell ref="BH62:BJ63"/>
    <mergeCell ref="BL62:BN63"/>
    <mergeCell ref="BP62:BR63"/>
    <mergeCell ref="BT62:BV63"/>
    <mergeCell ref="E62:K63"/>
    <mergeCell ref="M62:AA63"/>
    <mergeCell ref="AC62:AH63"/>
    <mergeCell ref="AJ62:AP63"/>
    <mergeCell ref="AC73:AH74"/>
    <mergeCell ref="AJ73:AP74"/>
    <mergeCell ref="AR73:AT74"/>
    <mergeCell ref="AV73:AX74"/>
    <mergeCell ref="AZ73:BB74"/>
    <mergeCell ref="BD73:BF74"/>
    <mergeCell ref="BD70:BF71"/>
    <mergeCell ref="CI67:CN68"/>
    <mergeCell ref="D70:V71"/>
    <mergeCell ref="W70:AA71"/>
    <mergeCell ref="AC70:AH71"/>
    <mergeCell ref="AJ70:AP71"/>
    <mergeCell ref="AR70:AT71"/>
    <mergeCell ref="AV70:AX71"/>
    <mergeCell ref="AZ70:BB71"/>
    <mergeCell ref="AZ67:BB68"/>
    <mergeCell ref="BD67:BF68"/>
    <mergeCell ref="BH67:BJ68"/>
    <mergeCell ref="BL67:BN68"/>
    <mergeCell ref="BP67:BR68"/>
    <mergeCell ref="BT67:BV68"/>
    <mergeCell ref="CD70:CG71"/>
    <mergeCell ref="CI70:CO71"/>
    <mergeCell ref="BH70:BJ71"/>
    <mergeCell ref="BL76:BN77"/>
    <mergeCell ref="BP76:BR77"/>
    <mergeCell ref="BT76:BV77"/>
    <mergeCell ref="BX76:BZ77"/>
    <mergeCell ref="CD76:CG77"/>
    <mergeCell ref="CI76:CO77"/>
    <mergeCell ref="CI73:CO74"/>
    <mergeCell ref="D76:V77"/>
    <mergeCell ref="W76:AA77"/>
    <mergeCell ref="AC76:AH77"/>
    <mergeCell ref="AJ76:AP77"/>
    <mergeCell ref="AR76:AT77"/>
    <mergeCell ref="AV76:AX77"/>
    <mergeCell ref="AZ76:BB77"/>
    <mergeCell ref="BD76:BF77"/>
    <mergeCell ref="BH76:BJ77"/>
    <mergeCell ref="BH73:BJ74"/>
    <mergeCell ref="BL73:BN74"/>
    <mergeCell ref="BP73:BR74"/>
    <mergeCell ref="BT73:BV74"/>
    <mergeCell ref="BX73:BZ74"/>
    <mergeCell ref="CD73:CG74"/>
    <mergeCell ref="D73:V74"/>
    <mergeCell ref="W73:AA74"/>
    <mergeCell ref="D82:V83"/>
    <mergeCell ref="W82:AA83"/>
    <mergeCell ref="AC82:AH83"/>
    <mergeCell ref="AJ82:AP83"/>
    <mergeCell ref="AR82:AT83"/>
    <mergeCell ref="AV82:AX83"/>
    <mergeCell ref="AZ82:BB83"/>
    <mergeCell ref="AZ79:BB80"/>
    <mergeCell ref="BD79:BF80"/>
    <mergeCell ref="D79:V80"/>
    <mergeCell ref="W79:AA80"/>
    <mergeCell ref="AC79:AH80"/>
    <mergeCell ref="AJ79:AP80"/>
    <mergeCell ref="AR79:AT80"/>
    <mergeCell ref="AV79:AX80"/>
    <mergeCell ref="AJ85:AP86"/>
    <mergeCell ref="AR85:AT86"/>
    <mergeCell ref="AV85:AX86"/>
    <mergeCell ref="AZ85:BB86"/>
    <mergeCell ref="BD85:BF86"/>
    <mergeCell ref="BD82:BF83"/>
    <mergeCell ref="BX79:BZ80"/>
    <mergeCell ref="CD79:CG80"/>
    <mergeCell ref="CI79:CO80"/>
    <mergeCell ref="BH79:BJ80"/>
    <mergeCell ref="BL79:BN80"/>
    <mergeCell ref="BP79:BR80"/>
    <mergeCell ref="BT79:BV80"/>
    <mergeCell ref="CD82:CG83"/>
    <mergeCell ref="CI82:CO83"/>
    <mergeCell ref="BH82:BJ83"/>
    <mergeCell ref="BL82:BN83"/>
    <mergeCell ref="BP82:BR83"/>
    <mergeCell ref="BT82:BV83"/>
    <mergeCell ref="BX82:BZ83"/>
    <mergeCell ref="CI85:CO86"/>
    <mergeCell ref="BH85:BJ86"/>
    <mergeCell ref="BL85:BN86"/>
    <mergeCell ref="BP85:BR86"/>
    <mergeCell ref="BL88:BN89"/>
    <mergeCell ref="BP88:BR89"/>
    <mergeCell ref="BT88:BV89"/>
    <mergeCell ref="BX88:BZ89"/>
    <mergeCell ref="AV91:AX92"/>
    <mergeCell ref="CD94:CG95"/>
    <mergeCell ref="CI94:CO95"/>
    <mergeCell ref="CD88:CG89"/>
    <mergeCell ref="CI88:CO89"/>
    <mergeCell ref="CI91:CO92"/>
    <mergeCell ref="D88:V89"/>
    <mergeCell ref="W88:AA89"/>
    <mergeCell ref="AC88:AH89"/>
    <mergeCell ref="AJ88:AP89"/>
    <mergeCell ref="AR88:AT89"/>
    <mergeCell ref="AV88:AX89"/>
    <mergeCell ref="AZ88:BB89"/>
    <mergeCell ref="BD88:BF89"/>
    <mergeCell ref="BH88:BJ89"/>
    <mergeCell ref="BT85:BV86"/>
    <mergeCell ref="BX85:BZ86"/>
    <mergeCell ref="CD85:CG86"/>
    <mergeCell ref="D85:V86"/>
    <mergeCell ref="W85:AA86"/>
    <mergeCell ref="AC85:AH86"/>
    <mergeCell ref="BL94:BN95"/>
    <mergeCell ref="BP94:BR95"/>
    <mergeCell ref="BT94:BV95"/>
    <mergeCell ref="BX91:BZ92"/>
    <mergeCell ref="CD91:CG92"/>
    <mergeCell ref="D94:V95"/>
    <mergeCell ref="W94:AA95"/>
    <mergeCell ref="AC94:AH95"/>
    <mergeCell ref="AJ94:AP95"/>
    <mergeCell ref="AR94:AT95"/>
    <mergeCell ref="AV94:AX95"/>
    <mergeCell ref="AZ94:BB95"/>
    <mergeCell ref="AZ91:BB92"/>
    <mergeCell ref="BD91:BF92"/>
    <mergeCell ref="BH91:BJ92"/>
    <mergeCell ref="BL91:BN92"/>
    <mergeCell ref="BP91:BR92"/>
    <mergeCell ref="BT91:BV92"/>
    <mergeCell ref="D91:V92"/>
    <mergeCell ref="W91:AA92"/>
    <mergeCell ref="AC91:AH92"/>
    <mergeCell ref="AJ91:AP92"/>
    <mergeCell ref="AR91:AT92"/>
    <mergeCell ref="BX94:BZ95"/>
    <mergeCell ref="BX100:BZ101"/>
    <mergeCell ref="CD100:CG101"/>
    <mergeCell ref="CI100:CN101"/>
    <mergeCell ref="BD94:BF95"/>
    <mergeCell ref="BH94:BJ95"/>
    <mergeCell ref="CI103:CO104"/>
    <mergeCell ref="B98:AN99"/>
    <mergeCell ref="D100:U101"/>
    <mergeCell ref="W100:AA101"/>
    <mergeCell ref="AC100:AH101"/>
    <mergeCell ref="AJ100:AP101"/>
    <mergeCell ref="BL100:BN101"/>
    <mergeCell ref="BP100:BR101"/>
    <mergeCell ref="BT100:BV101"/>
    <mergeCell ref="D103:U104"/>
    <mergeCell ref="W103:AA104"/>
    <mergeCell ref="AC103:AH104"/>
    <mergeCell ref="AJ103:AP104"/>
    <mergeCell ref="BL103:BN104"/>
    <mergeCell ref="BP103:BR104"/>
    <mergeCell ref="BT103:BV104"/>
    <mergeCell ref="BX103:BZ104"/>
    <mergeCell ref="CD103:CG104"/>
    <mergeCell ref="CI106:CO107"/>
    <mergeCell ref="D109:U110"/>
    <mergeCell ref="W109:AA110"/>
    <mergeCell ref="AC109:AH110"/>
    <mergeCell ref="AJ109:AP110"/>
    <mergeCell ref="BL109:BN110"/>
    <mergeCell ref="BP109:BR110"/>
    <mergeCell ref="BT109:BV110"/>
    <mergeCell ref="BX109:BZ110"/>
    <mergeCell ref="CD109:CG110"/>
    <mergeCell ref="CI109:CO110"/>
    <mergeCell ref="D106:U107"/>
    <mergeCell ref="W106:AA107"/>
    <mergeCell ref="AC106:AH107"/>
    <mergeCell ref="AJ106:AP107"/>
    <mergeCell ref="BL106:BN107"/>
    <mergeCell ref="BP106:BR107"/>
    <mergeCell ref="BT106:BV107"/>
    <mergeCell ref="BX106:BZ107"/>
    <mergeCell ref="CD106:CG107"/>
    <mergeCell ref="B152:AN153"/>
    <mergeCell ref="D154:K155"/>
    <mergeCell ref="M154:S155"/>
    <mergeCell ref="U154:AA155"/>
    <mergeCell ref="AC154:AE155"/>
    <mergeCell ref="AH154:AO155"/>
    <mergeCell ref="BU158:CA159"/>
    <mergeCell ref="CC158:CI159"/>
    <mergeCell ref="W112:CG113"/>
    <mergeCell ref="BN128:BP129"/>
    <mergeCell ref="BR128:BT129"/>
    <mergeCell ref="BV128:BX129"/>
    <mergeCell ref="CE128:CI129"/>
    <mergeCell ref="BN122:BP123"/>
    <mergeCell ref="BR122:BT123"/>
    <mergeCell ref="BV122:BX123"/>
    <mergeCell ref="CE122:CI123"/>
    <mergeCell ref="BJ119:BL120"/>
    <mergeCell ref="BN119:BP120"/>
    <mergeCell ref="BR119:BT120"/>
    <mergeCell ref="BV119:BX120"/>
    <mergeCell ref="CE119:CI120"/>
    <mergeCell ref="CM154:CO155"/>
    <mergeCell ref="E156:AA157"/>
    <mergeCell ref="AI156:BE157"/>
    <mergeCell ref="BM156:CI157"/>
    <mergeCell ref="E158:K159"/>
    <mergeCell ref="M158:S159"/>
    <mergeCell ref="U158:AA159"/>
    <mergeCell ref="AC158:AE159"/>
    <mergeCell ref="AI158:AO159"/>
    <mergeCell ref="AQ158:AW159"/>
    <mergeCell ref="AQ154:AW155"/>
    <mergeCell ref="AY154:BE155"/>
    <mergeCell ref="BG154:BI155"/>
    <mergeCell ref="BL154:BS155"/>
    <mergeCell ref="BU154:CA155"/>
    <mergeCell ref="CC154:CI155"/>
    <mergeCell ref="E161:AA162"/>
    <mergeCell ref="E163:K164"/>
    <mergeCell ref="M163:S164"/>
    <mergeCell ref="U163:AA164"/>
    <mergeCell ref="AC163:AE164"/>
    <mergeCell ref="E166:AA167"/>
    <mergeCell ref="AY158:BE159"/>
    <mergeCell ref="BG158:BI159"/>
    <mergeCell ref="BM158:BS159"/>
    <mergeCell ref="AI166:BI167"/>
    <mergeCell ref="BM166:CM167"/>
    <mergeCell ref="CM158:CO159"/>
    <mergeCell ref="E168:K169"/>
    <mergeCell ref="M168:S169"/>
    <mergeCell ref="U168:AA169"/>
    <mergeCell ref="AC168:AE169"/>
    <mergeCell ref="AI168:AO169"/>
    <mergeCell ref="AQ168:AW169"/>
    <mergeCell ref="AY168:BE169"/>
    <mergeCell ref="BG168:BI169"/>
    <mergeCell ref="CM173:CO174"/>
    <mergeCell ref="E173:K174"/>
    <mergeCell ref="M173:S174"/>
    <mergeCell ref="U173:AA174"/>
    <mergeCell ref="AC173:AE174"/>
    <mergeCell ref="AI173:AO174"/>
    <mergeCell ref="AQ173:AW174"/>
    <mergeCell ref="BM168:BS169"/>
    <mergeCell ref="BU168:CA169"/>
    <mergeCell ref="CC168:CI169"/>
    <mergeCell ref="CM168:CO169"/>
    <mergeCell ref="E171:AA172"/>
    <mergeCell ref="AI171:BJ172"/>
    <mergeCell ref="BM171:CN172"/>
    <mergeCell ref="BM176:CA177"/>
    <mergeCell ref="CC176:CH177"/>
    <mergeCell ref="BR179:BU180"/>
    <mergeCell ref="CC179:CI180"/>
    <mergeCell ref="AY173:BE174"/>
    <mergeCell ref="BG173:BI174"/>
    <mergeCell ref="BM173:BS174"/>
    <mergeCell ref="BU173:CA174"/>
    <mergeCell ref="CC173:CI174"/>
  </mergeCells>
  <dataValidations count="3">
    <dataValidation type="textLength" showInputMessage="1" showErrorMessage="1" promptTitle="Please enter your name" sqref="BH9:BT11">
      <formula1>0</formula1>
      <formula2>100</formula2>
    </dataValidation>
    <dataValidation type="whole" allowBlank="1" showInputMessage="1" showErrorMessage="1" sqref="BL69:BZ96 AZ98:BA102 AT100:AY102 CD99:CQ99 BL99:BN99 BP99:BR99 BT99:BV99 BX99:BZ99 CQ164:CR167 AZ152:BA153 CM160 BX109 AF168 BB152:CQ152 BF154:BF155 BB153:CR153 BI156:BL157 BL160:BL165 BK158:BK165 CM173:CO174 CQ156:CR156 BG173:BI174 CM168:CO169 AV65:BI65 CT160:CT167 AF158 CR99:CV114 AF163 BJ158 AF173 BG168:BI169 AT108:AY108 AR20:AT23 AV20:BZ23 CQ154:CT155 CM156:CM157 BI160 CS159:CT159 CQ160:CR161 CV158:CV159 CS156:CT157 AC158:AE159 AC163:AE164 AC168:AE169 AC173:AE174 BG158:BI159 CM158:CO159 CP158 AR69:AT97 BO103:BP103 BS99:BS102 BX103 BX106 BL106 BS109:BT109 BO109:BP109 BL109 AT111:BK111 BC106:BK110 AZ108:BB110 BW99:BW104 CA99:CC111 AV26:BZ64 AR26:AT65 AV69:BK97 BB98:BK104 CA98:CU98 BS103:BT103 BL103 BO99:BO102 BO106:BP106 BS106:BT106 BW106:BW107 BW109:BW110 CP103:CQ114 BV125 BM119:BN119 BV119 BV122 BJ122 BQ125:BR125 BM125:BN125 BJ125 BQ119:BR119 BJ119 BM122:BN122 BQ122:BR122 BU122:BU123 BU125:BU126 BI122:BI126 BF119 BF122 BF125 BF128 BV128 BQ128:BR128 BM128:BN128 BJ128 BQ115:BQ118 BU119:BU120 BE130 BQ140 BE140 BE115:BE118 BI115:BI120 BI128:BI129 BM115:BM118 BU128:BU129 BQ130">
      <formula1>0</formula1>
      <formula2>500</formula2>
    </dataValidation>
    <dataValidation type="list" allowBlank="1" showInputMessage="1" showErrorMessage="1" errorTitle="Ship Date Not Valid" error="Please select a valid ship date from the drop down menu. Orders cannot be shipped on weekends. " promptTitle="Select a Ship Date" prompt="Please select a valid ship date from the drop down menu. " sqref="BH6:BT8">
      <formula1>$DP$2:$DP$243</formula1>
    </dataValidation>
  </dataValidations>
  <printOptions horizontalCentered="1" verticalCentered="1"/>
  <pageMargins left="0" right="0" top="0" bottom="0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General Terms</vt:lpstr>
      <vt:lpstr>Fill-In</vt:lpstr>
      <vt:lpstr>'Fill-In'!Print_Area</vt:lpstr>
      <vt:lpstr>'General Terms'!Print_Area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nick</cp:lastModifiedBy>
  <dcterms:created xsi:type="dcterms:W3CDTF">2012-07-19T15:49:21Z</dcterms:created>
  <dcterms:modified xsi:type="dcterms:W3CDTF">2015-06-10T18:45:39Z</dcterms:modified>
</cp:coreProperties>
</file>